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SINGLE" hidden="1">#NAME?</definedName>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<sst xmlns="http://schemas.openxmlformats.org/spreadsheetml/2006/main" count="3150" uniqueCount="769">
  <si>
    <t>BoQ_Ver3.1</t>
  </si>
  <si>
    <t>Item Wise</t>
  </si>
  <si>
    <t>Normal</t>
  </si>
  <si>
    <t>INR Only</t>
  </si>
  <si>
    <t>INR</t>
  </si>
  <si>
    <t>Select, Excess (+), Less (-)</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</si>
  <si>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</si>
  <si>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</si>
  <si>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</si>
  <si>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</si>
  <si>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</si>
  <si>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</si>
  <si>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</si>
  <si>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</si>
  <si>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Code / Make</t>
  </si>
  <si>
    <t>Quantity</t>
  </si>
  <si>
    <t>Units</t>
  </si>
  <si>
    <t>Addition / Deduction</t>
  </si>
  <si>
    <t>Addition / Deduction Values</t>
  </si>
  <si>
    <t>Currency Convertion against each Item</t>
  </si>
  <si>
    <t>Quoted Currency in INR / Other Currency</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</si>
  <si>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</si>
  <si>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</si>
  <si>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</si>
  <si>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</si>
  <si>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</si>
  <si>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</si>
  <si>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</si>
  <si>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</si>
  <si>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</si>
  <si>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</si>
  <si>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</si>
  <si>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</si>
  <si>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</si>
  <si>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</si>
  <si>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</si>
  <si>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</si>
  <si>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</si>
  <si>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TOTAL AMOUNT  Without Taxes
in
</t>
    </r>
    <r>
      <rPr>
        <b/>
        <sz val="11"/>
        <color indexed="10"/>
        <rFont val="Arial"/>
        <family val="2"/>
      </rPr>
      <t>Rs.      P</t>
    </r>
  </si>
  <si>
    <r>
      <t xml:space="preserve">TOTAL AMOUNT  With Taxes
in
</t>
    </r>
    <r>
      <rPr>
        <b/>
        <sz val="11"/>
        <color indexed="10"/>
        <rFont val="Arial"/>
        <family val="2"/>
      </rPr>
      <t>Rs.      P</t>
    </r>
  </si>
  <si>
    <t>HSN Code</t>
  </si>
  <si>
    <t>GSTIN No.</t>
  </si>
  <si>
    <t>GST  in %</t>
  </si>
  <si>
    <t xml:space="preserve">Less Input credit available                </t>
  </si>
  <si>
    <t xml:space="preserve">Cost To compare         </t>
  </si>
  <si>
    <r>
      <t xml:space="preserve">Sub Total(Basic Cost+ P&amp; F + Freight) Rs.                        </t>
    </r>
    <r>
      <rPr>
        <b/>
        <sz val="11"/>
        <color indexed="10"/>
        <rFont val="Arial"/>
        <family val="2"/>
      </rPr>
      <t>(E)</t>
    </r>
  </si>
  <si>
    <r>
      <t xml:space="preserve">Total Basic Cost(Rs)        </t>
    </r>
    <r>
      <rPr>
        <b/>
        <sz val="11"/>
        <color indexed="10"/>
        <rFont val="Arial"/>
        <family val="2"/>
      </rPr>
      <t>(B)</t>
    </r>
    <r>
      <rPr>
        <b/>
        <sz val="11"/>
        <rFont val="Arial"/>
        <family val="2"/>
      </rPr>
      <t xml:space="preserve">                   </t>
    </r>
  </si>
  <si>
    <r>
      <t xml:space="preserve">GST in           Rs.                        </t>
    </r>
    <r>
      <rPr>
        <b/>
        <sz val="11"/>
        <color indexed="10"/>
        <rFont val="Arial"/>
        <family val="2"/>
      </rPr>
      <t xml:space="preserve"> (F) </t>
    </r>
    <r>
      <rPr>
        <b/>
        <sz val="11"/>
        <rFont val="Arial"/>
        <family val="2"/>
      </rPr>
      <t xml:space="preserve">               </t>
    </r>
  </si>
  <si>
    <r>
      <t xml:space="preserve">Billing Price to ALIMCO             </t>
    </r>
    <r>
      <rPr>
        <b/>
        <sz val="11"/>
        <color indexed="10"/>
        <rFont val="Arial"/>
        <family val="2"/>
      </rPr>
      <t>(G)</t>
    </r>
  </si>
  <si>
    <t>Freight Charges (Rs.)</t>
  </si>
  <si>
    <t>Packing &amp; Forwading Charges                             (Rs.)</t>
  </si>
  <si>
    <t xml:space="preserve">Tender Inviting Authority: IIT,KANPUR                                                                                                                                                                                                                                                                                                                    </t>
  </si>
  <si>
    <t>item3</t>
  </si>
  <si>
    <t>item4</t>
  </si>
  <si>
    <t>Item Description</t>
  </si>
  <si>
    <t>Contract No:  IITK/CE/AS/2019/01</t>
  </si>
  <si>
    <t>item6</t>
  </si>
  <si>
    <t>item7</t>
  </si>
  <si>
    <t>item8</t>
  </si>
  <si>
    <t>item9</t>
  </si>
  <si>
    <t>item10</t>
  </si>
  <si>
    <t>item11</t>
  </si>
  <si>
    <t>item12</t>
  </si>
  <si>
    <t>item13</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</si>
  <si>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</si>
  <si>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</si>
  <si>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</si>
  <si>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</si>
  <si>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</si>
  <si>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</si>
  <si>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</si>
  <si>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</si>
  <si>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</si>
  <si>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</si>
  <si>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</si>
  <si>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</si>
  <si>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</si>
  <si>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</si>
  <si>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</si>
  <si>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</si>
  <si>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</si>
  <si>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</si>
  <si>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</si>
  <si>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</si>
  <si>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</si>
  <si>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</si>
  <si>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</si>
  <si>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</si>
  <si>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</si>
  <si>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</si>
  <si>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</si>
  <si>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</si>
  <si>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</si>
  <si>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</si>
  <si>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</si>
  <si>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</si>
  <si>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</si>
  <si>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</si>
  <si>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</si>
  <si>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</si>
  <si>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</si>
  <si>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</si>
  <si>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</si>
  <si>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</si>
  <si>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</si>
  <si>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</si>
  <si>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</si>
  <si>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</si>
  <si>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</si>
  <si>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</si>
  <si>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</si>
  <si>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</si>
  <si>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</si>
  <si>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</si>
  <si>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</si>
  <si>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</si>
  <si>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</si>
  <si>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</si>
  <si>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</si>
  <si>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</si>
  <si>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</si>
  <si>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</si>
  <si>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</si>
  <si>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</si>
  <si>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</si>
  <si>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</si>
  <si>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</si>
  <si>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</si>
  <si>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</si>
  <si>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</si>
  <si>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</si>
  <si>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</si>
  <si>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</si>
  <si>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</si>
  <si>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</si>
  <si>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</si>
  <si>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</si>
  <si>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</si>
  <si>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</si>
  <si>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</si>
  <si>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</si>
  <si>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</si>
  <si>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</si>
  <si>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</si>
  <si>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</si>
  <si>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</si>
  <si>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</si>
  <si>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</si>
  <si>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</si>
  <si>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</si>
  <si>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</si>
  <si>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</si>
  <si>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</si>
  <si>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</si>
  <si>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</si>
  <si>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</si>
  <si>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</si>
  <si>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</si>
  <si>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</si>
  <si>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</si>
  <si>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</si>
  <si>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</si>
  <si>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</si>
  <si>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</si>
  <si>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</si>
  <si>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</si>
  <si>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</si>
  <si>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</si>
  <si>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</si>
  <si>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</si>
  <si>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</si>
  <si>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</si>
  <si>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</si>
  <si>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</si>
  <si>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</si>
  <si>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</si>
  <si>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</si>
  <si>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</si>
  <si>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</si>
  <si>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</si>
  <si>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item131</t>
  </si>
  <si>
    <t>item132</t>
  </si>
  <si>
    <t>item133</t>
  </si>
  <si>
    <t>item134</t>
  </si>
  <si>
    <t>item135</t>
  </si>
  <si>
    <t>item136</t>
  </si>
  <si>
    <t>item137</t>
  </si>
  <si>
    <t>item138</t>
  </si>
  <si>
    <t>item139</t>
  </si>
  <si>
    <t>item140</t>
  </si>
  <si>
    <t>item141</t>
  </si>
  <si>
    <t>item142</t>
  </si>
  <si>
    <t>item143</t>
  </si>
  <si>
    <t>item144</t>
  </si>
  <si>
    <t>item145</t>
  </si>
  <si>
    <t>item146</t>
  </si>
  <si>
    <t>item147</t>
  </si>
  <si>
    <t>item148</t>
  </si>
  <si>
    <t>item149</t>
  </si>
  <si>
    <t>item150</t>
  </si>
  <si>
    <t>item151</t>
  </si>
  <si>
    <t>item152</t>
  </si>
  <si>
    <t>item153</t>
  </si>
  <si>
    <t>item154</t>
  </si>
  <si>
    <t>item155</t>
  </si>
  <si>
    <t>item156</t>
  </si>
  <si>
    <t>item157</t>
  </si>
  <si>
    <t>item158</t>
  </si>
  <si>
    <t>item159</t>
  </si>
  <si>
    <t>item160</t>
  </si>
  <si>
    <t>item161</t>
  </si>
  <si>
    <t>item162</t>
  </si>
  <si>
    <t>item163</t>
  </si>
  <si>
    <t>item164</t>
  </si>
  <si>
    <t>item165</t>
  </si>
  <si>
    <t>item166</t>
  </si>
  <si>
    <t>item167</t>
  </si>
  <si>
    <t>item168</t>
  </si>
  <si>
    <t>item169</t>
  </si>
  <si>
    <t>item170</t>
  </si>
  <si>
    <t>item171</t>
  </si>
  <si>
    <t>item172</t>
  </si>
  <si>
    <t>item173</t>
  </si>
  <si>
    <t>item174</t>
  </si>
  <si>
    <t>item175</t>
  </si>
  <si>
    <t>item176</t>
  </si>
  <si>
    <t>item177</t>
  </si>
  <si>
    <t>item178</t>
  </si>
  <si>
    <t>item179</t>
  </si>
  <si>
    <t>item180</t>
  </si>
  <si>
    <t>item181</t>
  </si>
  <si>
    <t>item182</t>
  </si>
  <si>
    <t>item183</t>
  </si>
  <si>
    <t>item184</t>
  </si>
  <si>
    <t>item185</t>
  </si>
  <si>
    <t>item186</t>
  </si>
  <si>
    <t>item187</t>
  </si>
  <si>
    <t>item188</t>
  </si>
  <si>
    <t>item189</t>
  </si>
  <si>
    <t>item190</t>
  </si>
  <si>
    <t>item191</t>
  </si>
  <si>
    <t>item192</t>
  </si>
  <si>
    <t>item193</t>
  </si>
  <si>
    <t>item194</t>
  </si>
  <si>
    <t>item195</t>
  </si>
  <si>
    <t>item196</t>
  </si>
  <si>
    <t>item197</t>
  </si>
  <si>
    <t>item198</t>
  </si>
  <si>
    <t>item199</t>
  </si>
  <si>
    <t>item200</t>
  </si>
  <si>
    <t>item201</t>
  </si>
  <si>
    <t>item202</t>
  </si>
  <si>
    <t>item203</t>
  </si>
  <si>
    <t>item204</t>
  </si>
  <si>
    <t>item205</t>
  </si>
  <si>
    <t>item206</t>
  </si>
  <si>
    <t>item207</t>
  </si>
  <si>
    <t>item208</t>
  </si>
  <si>
    <t>item209</t>
  </si>
  <si>
    <t>item210</t>
  </si>
  <si>
    <t>item211</t>
  </si>
  <si>
    <t>item212</t>
  </si>
  <si>
    <t>item213</t>
  </si>
  <si>
    <t>item214</t>
  </si>
  <si>
    <t>item215</t>
  </si>
  <si>
    <t>item216</t>
  </si>
  <si>
    <t>item217</t>
  </si>
  <si>
    <t>item218</t>
  </si>
  <si>
    <t>item219</t>
  </si>
  <si>
    <t>item220</t>
  </si>
  <si>
    <t>item221</t>
  </si>
  <si>
    <t>item222</t>
  </si>
  <si>
    <t>item223</t>
  </si>
  <si>
    <t>item224</t>
  </si>
  <si>
    <t>item225</t>
  </si>
  <si>
    <t>item226</t>
  </si>
  <si>
    <t>item227</t>
  </si>
  <si>
    <t>item228</t>
  </si>
  <si>
    <t>item229</t>
  </si>
  <si>
    <t>item230</t>
  </si>
  <si>
    <t>item231</t>
  </si>
  <si>
    <t>item232</t>
  </si>
  <si>
    <t>item233</t>
  </si>
  <si>
    <t>item234</t>
  </si>
  <si>
    <t>item235</t>
  </si>
  <si>
    <t>item236</t>
  </si>
  <si>
    <t>item237</t>
  </si>
  <si>
    <t>item238</t>
  </si>
  <si>
    <t>item239</t>
  </si>
  <si>
    <t>item240</t>
  </si>
  <si>
    <t>item243</t>
  </si>
  <si>
    <t>item245</t>
  </si>
  <si>
    <t>item247</t>
  </si>
  <si>
    <t>item250</t>
  </si>
  <si>
    <t>item252</t>
  </si>
  <si>
    <t>item254</t>
  </si>
  <si>
    <t>item256</t>
  </si>
  <si>
    <t>item258</t>
  </si>
  <si>
    <t>item261</t>
  </si>
  <si>
    <t>item264</t>
  </si>
  <si>
    <t>item268</t>
  </si>
  <si>
    <t>item270</t>
  </si>
  <si>
    <t>item272</t>
  </si>
  <si>
    <t>item274</t>
  </si>
  <si>
    <t>item277</t>
  </si>
  <si>
    <t>item280</t>
  </si>
  <si>
    <t>item282</t>
  </si>
  <si>
    <t>item284</t>
  </si>
  <si>
    <t>item285</t>
  </si>
  <si>
    <t>item287</t>
  </si>
  <si>
    <t>item288</t>
  </si>
  <si>
    <t>item291</t>
  </si>
  <si>
    <t>item292</t>
  </si>
  <si>
    <t>item293</t>
  </si>
  <si>
    <t>item294</t>
  </si>
  <si>
    <t>item295</t>
  </si>
  <si>
    <t>item296</t>
  </si>
  <si>
    <t>item297</t>
  </si>
  <si>
    <t>item298</t>
  </si>
  <si>
    <t>item300</t>
  </si>
  <si>
    <t>item301</t>
  </si>
  <si>
    <t>item302</t>
  </si>
  <si>
    <t>item303</t>
  </si>
  <si>
    <t>item304</t>
  </si>
  <si>
    <t>item305</t>
  </si>
  <si>
    <t>item306</t>
  </si>
  <si>
    <t>item307</t>
  </si>
  <si>
    <t>item308</t>
  </si>
  <si>
    <t>item310</t>
  </si>
  <si>
    <t>item311</t>
  </si>
  <si>
    <t>item312</t>
  </si>
  <si>
    <t>item313</t>
  </si>
  <si>
    <t>item314</t>
  </si>
  <si>
    <t>item315</t>
  </si>
  <si>
    <t>item317</t>
  </si>
  <si>
    <t>item318</t>
  </si>
  <si>
    <t>item319</t>
  </si>
  <si>
    <t>item320</t>
  </si>
  <si>
    <t>item321</t>
  </si>
  <si>
    <t>item322</t>
  </si>
  <si>
    <t>item323</t>
  </si>
  <si>
    <t>item324</t>
  </si>
  <si>
    <t>item326</t>
  </si>
  <si>
    <t>item327</t>
  </si>
  <si>
    <t>item328</t>
  </si>
  <si>
    <t>item330</t>
  </si>
  <si>
    <t>item331</t>
  </si>
  <si>
    <t>item332</t>
  </si>
  <si>
    <t>item333</t>
  </si>
  <si>
    <t>item334</t>
  </si>
  <si>
    <t>item335</t>
  </si>
  <si>
    <t>item336</t>
  </si>
  <si>
    <t>item338</t>
  </si>
  <si>
    <t>item339</t>
  </si>
  <si>
    <t>item341</t>
  </si>
  <si>
    <t>item342</t>
  </si>
  <si>
    <t>item343</t>
  </si>
  <si>
    <t>item345</t>
  </si>
  <si>
    <t>item346</t>
  </si>
  <si>
    <t>item348</t>
  </si>
  <si>
    <t>item349</t>
  </si>
  <si>
    <t>item350</t>
  </si>
  <si>
    <t>item351</t>
  </si>
  <si>
    <t>item353</t>
  </si>
  <si>
    <t>item354</t>
  </si>
  <si>
    <t>item355</t>
  </si>
  <si>
    <t>item356</t>
  </si>
  <si>
    <t>item357</t>
  </si>
  <si>
    <t>item358</t>
  </si>
  <si>
    <t>item359</t>
  </si>
  <si>
    <t>item360</t>
  </si>
  <si>
    <t>item361</t>
  </si>
  <si>
    <t>item362</t>
  </si>
  <si>
    <t>item363</t>
  </si>
  <si>
    <t>item364</t>
  </si>
  <si>
    <t>item365</t>
  </si>
  <si>
    <t>item366</t>
  </si>
  <si>
    <t>item367</t>
  </si>
  <si>
    <t>cum</t>
  </si>
  <si>
    <t>Manpower</t>
  </si>
  <si>
    <t xml:space="preserve"> Facility manager Grade 1</t>
  </si>
  <si>
    <t xml:space="preserve"> Facility manager Grade 2</t>
  </si>
  <si>
    <t>Supervisor (Skilled)</t>
  </si>
  <si>
    <t>Multi skilled worker(Skilled)</t>
  </si>
  <si>
    <t>Plumber (Skilled)</t>
  </si>
  <si>
    <t>Carpenter (Skilled)</t>
  </si>
  <si>
    <t>Welder (Skilled)</t>
  </si>
  <si>
    <t>Electrican (Skilled)</t>
  </si>
  <si>
    <t>Semi-Skilled Worker</t>
  </si>
  <si>
    <t>Helper (UnSkilled)</t>
  </si>
  <si>
    <t>Al-Bracket 'L' Type 20 mm dia</t>
  </si>
  <si>
    <t>Al-Bracket 'T' Type 20 mm</t>
  </si>
  <si>
    <t>Al-Tower bolt 200 × 10 mm</t>
  </si>
  <si>
    <t>Al-Tower bolt 150 × 10 mm</t>
  </si>
  <si>
    <t>Al-Tower bolt 100 × 10 mm</t>
  </si>
  <si>
    <t>Al- door handle 100 x10 mm</t>
  </si>
  <si>
    <t>Al-Door handle 125 mm</t>
  </si>
  <si>
    <t>Al-Rubber door stopper (Double)</t>
  </si>
  <si>
    <t>Brass Door Stopper (Single Leg)</t>
  </si>
  <si>
    <t>Aluminium door floor spring</t>
  </si>
  <si>
    <t>Aluminium door hasp and staple 125mm</t>
  </si>
  <si>
    <t>Al-Hasp &amp; Staple 115 mm</t>
  </si>
  <si>
    <t>Aluminium window handle</t>
  </si>
  <si>
    <t>Al-window SS friction stay 250 mm</t>
  </si>
  <si>
    <t>Al-window SS friction stay 350 mm</t>
  </si>
  <si>
    <t>Al-door seal with rubber or  brush 3 ' long</t>
  </si>
  <si>
    <t>Al-Sliding door bolt 300 × 16 mm</t>
  </si>
  <si>
    <t>Al-Sliding door bolt 250 × 16 mm</t>
  </si>
  <si>
    <t>Door seal 4 feet</t>
  </si>
  <si>
    <t>GM/Brass Gate valve 20 mm</t>
  </si>
  <si>
    <t>Brass Gate valve 15 mm</t>
  </si>
  <si>
    <t>GM/Brass Gate valve 25 mm</t>
  </si>
  <si>
    <t>Brass gate valve 32 mm</t>
  </si>
  <si>
    <t>GM/Brass Gate valve 40 mm</t>
  </si>
  <si>
    <t>Brass Bib Cock 15 mm</t>
  </si>
  <si>
    <t>Brass Ball Cock 20 mm</t>
  </si>
  <si>
    <t>Brass Ball Cock 25 mm</t>
  </si>
  <si>
    <t>Brass Ball Cock 32 mm</t>
  </si>
  <si>
    <t>Brass Ball Cock 15 mm</t>
  </si>
  <si>
    <t>Brass Ball Valve 20 mm</t>
  </si>
  <si>
    <t>Brass Rod for Ball Cock 15 mm</t>
  </si>
  <si>
    <t>Brass Phase for Stop Cock(Pillar Cock) 15 mm</t>
  </si>
  <si>
    <t>Brass Stop Cock 15 mm</t>
  </si>
  <si>
    <t>Brass Sliding door bolt 250 x 16 mm</t>
  </si>
  <si>
    <t>Brass Tower Blot 250 x 10 mm</t>
  </si>
  <si>
    <t>Brass Spendle for Consealed Stop Cock 15 mm</t>
  </si>
  <si>
    <t>CP Bib Cock (Short Body) 15 mm</t>
  </si>
  <si>
    <t>CP Bib Cock (Long Body) 15 mm</t>
  </si>
  <si>
    <t>CP pillar Cock 15 mm</t>
  </si>
  <si>
    <t>CP Angle Valve 15 mm</t>
  </si>
  <si>
    <t>CP revolving shower 15 × 75 mm</t>
  </si>
  <si>
    <t>CP Grating 125 mm</t>
  </si>
  <si>
    <t>CP Grating with hole cutting 125 mm</t>
  </si>
  <si>
    <t>CP Hand shower with connection(Health Faucet)</t>
  </si>
  <si>
    <t>CP Jet Connection with Jet</t>
  </si>
  <si>
    <t>CP Extension piece 15 × 50 mm</t>
  </si>
  <si>
    <t>CP Extention piece 15 × 75 mm</t>
  </si>
  <si>
    <t>CP Flange 15 mm</t>
  </si>
  <si>
    <t>Flush valve for W.C 40 mm (Consealed type) jaguar Make 1093</t>
  </si>
  <si>
    <t>CP Toilet paper holder</t>
  </si>
  <si>
    <t>C.P/Brass Towel Rail (600 X 20) mm</t>
  </si>
  <si>
    <t>Commercial Ply 4 mm (2.44 ×1.22)mt</t>
  </si>
  <si>
    <t>Commercial Ply 6 mm (2.44 ×1.22)mt</t>
  </si>
  <si>
    <t>Commercial Ply 12 mm (2.44 ×1.22)mt</t>
  </si>
  <si>
    <t>Commercial Ply Board 19 mm (2.44 × 1.22)mt</t>
  </si>
  <si>
    <t>CP Nozal Cock 15 mm</t>
  </si>
  <si>
    <t>CP Swan neck piller cock 15 mm</t>
  </si>
  <si>
    <t>CP Waste 32 mm Fullthread</t>
  </si>
  <si>
    <t>CP Bottel trap 32 mm</t>
  </si>
  <si>
    <t>CP Hand Shower Chain /  1.5 mtr Lead</t>
  </si>
  <si>
    <t>CP Soap Dish 100 mm</t>
  </si>
  <si>
    <t>CP Two way angle valve 15 mm</t>
  </si>
  <si>
    <t>CI Bib Cock 15 mm</t>
  </si>
  <si>
    <t>CP Coat pin hanger (two pin)</t>
  </si>
  <si>
    <t>CP Adapter 20 mm</t>
  </si>
  <si>
    <t>Bond tite [360 gram]</t>
  </si>
  <si>
    <t>Door Closer</t>
  </si>
  <si>
    <t>Drill bit (4.0 mm)</t>
  </si>
  <si>
    <t>Drill bit (10 mm )</t>
  </si>
  <si>
    <t>Drill bit (3 mm )</t>
  </si>
  <si>
    <t>Drill bit 6.5 mm for hammer drill</t>
  </si>
  <si>
    <t>Drill bit 6.5 mm</t>
  </si>
  <si>
    <t>Drill bit 25 mm for hammer drill</t>
  </si>
  <si>
    <t>Drill bit (16 mm )</t>
  </si>
  <si>
    <t>Drill bit (12 mm )</t>
  </si>
  <si>
    <t>Fevicol 5 KG (Pack)</t>
  </si>
  <si>
    <t>GI Pipe 32 mm</t>
  </si>
  <si>
    <t>GI Pipe 25 mm</t>
  </si>
  <si>
    <t>GI Pipe 20 mm</t>
  </si>
  <si>
    <t>GI Pipe 15 mm</t>
  </si>
  <si>
    <t>GI Pipe 40 mm</t>
  </si>
  <si>
    <t>GI Pipe 50 mm</t>
  </si>
  <si>
    <t>Fastner with washer ( 10x100) mm</t>
  </si>
  <si>
    <t>GI Socket 32 mm</t>
  </si>
  <si>
    <t>GI Socket 25 mm</t>
  </si>
  <si>
    <t>GI Socket 20 mm</t>
  </si>
  <si>
    <t>GI Socket 15 mm</t>
  </si>
  <si>
    <t>GI Socket 40 mm</t>
  </si>
  <si>
    <t>GI Reduser Socket 25 × 15 mm</t>
  </si>
  <si>
    <t>GI Reducer Socket 20 × 15 mm</t>
  </si>
  <si>
    <t>GI Reduser Socket 25 × 20 mm</t>
  </si>
  <si>
    <t>GI Reduser Socket 32 × 25 mm</t>
  </si>
  <si>
    <t>GI Reducer Socket 40 × 25 mm</t>
  </si>
  <si>
    <t>GI Elbow 32 mm</t>
  </si>
  <si>
    <t>GI Elbow 25 mm</t>
  </si>
  <si>
    <t>GI Elbow 20 mm</t>
  </si>
  <si>
    <t>GI elbow 15 mm</t>
  </si>
  <si>
    <t>GI elbow 40 mm</t>
  </si>
  <si>
    <t>GI elbow 50 mm</t>
  </si>
  <si>
    <t>GI Reducer Elbow 25 × 20 mm</t>
  </si>
  <si>
    <t>GI Reduser Elbow 20 × 15 mm</t>
  </si>
  <si>
    <t>GI Reduser Elbow 40 × 32 mm</t>
  </si>
  <si>
    <t>GI Reduser Elbow 40 × 25 mm</t>
  </si>
  <si>
    <t>GI Reduser Elbow 32 × 20 mm</t>
  </si>
  <si>
    <t>GI Tee 32 mm</t>
  </si>
  <si>
    <t>GI Tee 25 mm</t>
  </si>
  <si>
    <t>GI Tee 20 mm</t>
  </si>
  <si>
    <t>GI Tee 15 mm</t>
  </si>
  <si>
    <t>GI Tee 40 mm</t>
  </si>
  <si>
    <t>GI Reducer Tee 20 × 15 mm</t>
  </si>
  <si>
    <t>GI Union 32 mm</t>
  </si>
  <si>
    <t>GI Union 25 mm</t>
  </si>
  <si>
    <t>GI union 20 mm</t>
  </si>
  <si>
    <t>GI union 15 mm</t>
  </si>
  <si>
    <t>GI Union 50 mm</t>
  </si>
  <si>
    <t>GI Union 40 mm</t>
  </si>
  <si>
    <t>GI Nipple 20 × 150 mm</t>
  </si>
  <si>
    <t>GI Nipple 20 × 100 mm</t>
  </si>
  <si>
    <t>GI Nipple 20 × 75 mm</t>
  </si>
  <si>
    <t>GI Nipple 20 × 50 mm</t>
  </si>
  <si>
    <t>GI Nipple 15 × 150 mm</t>
  </si>
  <si>
    <t>GI Nipple 15 × 100 mm</t>
  </si>
  <si>
    <t>GI Nipple 15 × 75 mm</t>
  </si>
  <si>
    <t>GI Nipple 32 × 150 mm</t>
  </si>
  <si>
    <t>GI Nipple 32 × 100 mm</t>
  </si>
  <si>
    <t>GI Nipple 32 × 75 mm</t>
  </si>
  <si>
    <t>GI Nipple 25 × 150 mm</t>
  </si>
  <si>
    <t>GI Nipple 25 × 100 mm</t>
  </si>
  <si>
    <t>GI Nipple 25 × 75 mm</t>
  </si>
  <si>
    <t>GI Nipple 25 × 50 mm</t>
  </si>
  <si>
    <t>GI Nipple 15 × 50 mm</t>
  </si>
  <si>
    <t>GI Nipple 50 × 100 mm</t>
  </si>
  <si>
    <t>GI Nipple 50 × 150 mm</t>
  </si>
  <si>
    <t>GI Nipple 40 × 100 mm</t>
  </si>
  <si>
    <t>GI Nipple 40 × 150 mm</t>
  </si>
  <si>
    <t>GI Hexa Nipple 20 mm</t>
  </si>
  <si>
    <t>GI Hexa Nipple 15 mm</t>
  </si>
  <si>
    <t>GI Long 25 × 150 mm</t>
  </si>
  <si>
    <t>GI Long 20 × 150 mm</t>
  </si>
  <si>
    <t>GI Long 15 × 150 mm</t>
  </si>
  <si>
    <t>GI Long 32 × 150 mm</t>
  </si>
  <si>
    <t>GI Long 50 × 150 mm</t>
  </si>
  <si>
    <t>GI Long 40 × 150 mm</t>
  </si>
  <si>
    <t>Glass Plain 4 mm (6' × 4')</t>
  </si>
  <si>
    <t>Glass Plain 5 mm (6' × 4')</t>
  </si>
  <si>
    <t>Glass looking mirror 600 × 450 mm</t>
  </si>
  <si>
    <t>Glass Frosted 4 mm (6' × 4')</t>
  </si>
  <si>
    <t>Glass putty</t>
  </si>
  <si>
    <t>GI Plug 25 mm</t>
  </si>
  <si>
    <t>GI Plug 20 mm</t>
  </si>
  <si>
    <t>GI Plug 15 mm</t>
  </si>
  <si>
    <t>GI Plug 40 mm</t>
  </si>
  <si>
    <t>GI Plug 50 mm</t>
  </si>
  <si>
    <t>GI Plug 32 mm</t>
  </si>
  <si>
    <t>Glass rubber beeding ( black )</t>
  </si>
  <si>
    <t>Iron Hexa Blade (12" × 1")</t>
  </si>
  <si>
    <t>Iron sliding door bolt 250 × 16 mm</t>
  </si>
  <si>
    <t>Iron sliding door bolt 300 × 16 mm</t>
  </si>
  <si>
    <t>Nut bolt for sliding door (6 × 50) mm (100 in pkt)</t>
  </si>
  <si>
    <t>Iron But Hing 125 mm</t>
  </si>
  <si>
    <t>Iron But Hing 100 mm</t>
  </si>
  <si>
    <t>Iron But Hing 75 mm</t>
  </si>
  <si>
    <t>Iron Tower bolt 200 × 10 mm</t>
  </si>
  <si>
    <t>Iron Tower bolt 150 × 10 mm</t>
  </si>
  <si>
    <t>Iron Tower bolt 100 × 10 mm</t>
  </si>
  <si>
    <t>Iron door handle 125 mm</t>
  </si>
  <si>
    <t>Iron door handle 100 mm</t>
  </si>
  <si>
    <t>Iron Eye hook 100 mm</t>
  </si>
  <si>
    <t>Iron Magic Eye</t>
  </si>
  <si>
    <t>Iron kunda for sliding door bolt</t>
  </si>
  <si>
    <t>Iron window handle L/R</t>
  </si>
  <si>
    <t>Iron door spring (Helical)</t>
  </si>
  <si>
    <t>Iron cutter blade ( 100 mm dia)</t>
  </si>
  <si>
    <t>Iron Haps &amp; Staple 115 mm</t>
  </si>
  <si>
    <t>PVC Bib cock 15 mm</t>
  </si>
  <si>
    <t xml:space="preserve">PVC waste pipe 32 mm </t>
  </si>
  <si>
    <t>PVC waste pipe 40 mm</t>
  </si>
  <si>
    <t>PVC Connection 15 × 450 mm</t>
  </si>
  <si>
    <t>WC China Sink 600 × 450 × 300 mm</t>
  </si>
  <si>
    <t>Oil Bound Distemper (5 Kg Pack)</t>
  </si>
  <si>
    <t>Jk white cement based wall putty 5 kg Pack</t>
  </si>
  <si>
    <t>White Cement (1 Kg Pack)</t>
  </si>
  <si>
    <t>C.P Spreader</t>
  </si>
  <si>
    <t>WC Orissa Pan Seat 580 × 440 mm</t>
  </si>
  <si>
    <t>Wash basin 550 × 400 mm</t>
  </si>
  <si>
    <t>WC Wash basin (Oval) over the top 550 x 480</t>
  </si>
  <si>
    <t>WG EWC Seat 'S' type (Commode)</t>
  </si>
  <si>
    <t>EWC pvc Seat cover</t>
  </si>
  <si>
    <t>PVC Flushing Cistern 10 Ltr</t>
  </si>
  <si>
    <t>PVC Cistern fitting 10 Ltr</t>
  </si>
  <si>
    <t xml:space="preserve">Enamel Paint (Any Colour) </t>
  </si>
  <si>
    <t>PVC Bend (Long)</t>
  </si>
  <si>
    <t>PVC Urinal Flexible pipe 32 × 150 mm</t>
  </si>
  <si>
    <t>PVC Ball for Ball cock 15/20 mm</t>
  </si>
  <si>
    <t xml:space="preserve">PVC Door Silencer 50 mm </t>
  </si>
  <si>
    <t>Lime for white wash 1kg</t>
  </si>
  <si>
    <t>Marble cutter blade ( 100 mm dia)</t>
  </si>
  <si>
    <t>Marble moulding blade ( 100 mm dia)</t>
  </si>
  <si>
    <t>Iron cutter Blade 100 mm</t>
  </si>
  <si>
    <t>Wood cutter blade ( 100 mm dia)</t>
  </si>
  <si>
    <t>Tarpin oil</t>
  </si>
  <si>
    <t>PVC syphan washer</t>
  </si>
  <si>
    <t>WC China Sink 450 × 300 × 150 mm</t>
  </si>
  <si>
    <t>Parliamentory Hinges</t>
  </si>
  <si>
    <t>Piano hinger</t>
  </si>
  <si>
    <t>PVC. Seat Cover Nob (E.EC)</t>
  </si>
  <si>
    <t>Sand paper</t>
  </si>
  <si>
    <t>Silicon/Silicon tube</t>
  </si>
  <si>
    <t>Silicon Gun</t>
  </si>
  <si>
    <t>Steel Hinges (75 mm )</t>
  </si>
  <si>
    <t>Sulation for PVC pipe (100 gram)</t>
  </si>
  <si>
    <t>GI Check nut 15 mm</t>
  </si>
  <si>
    <t>GI Check nut 20 mm</t>
  </si>
  <si>
    <t>CEMENT CONCRETE (CAST IN SITU)</t>
  </si>
  <si>
    <t xml:space="preserve">Providing and laying in position cement concrete of specified grade excluding the cost of centering and shuttering - All work at all level : </t>
  </si>
  <si>
    <t>1:2:4 (1 cement : 2 coarse sand (zone-III) derived from natural sources : 4 graded stone aggregate 20 mm nominal size derived from natural sources)</t>
  </si>
  <si>
    <t>Providing and laying in position cement concrete of specified grade excluding the cost of centering and shuttering - All work at all level :</t>
  </si>
  <si>
    <t>1:5:10 (1 cement : 5 coarse sand (zone-III) derived from natural sources : 10 graded bricks aggregate 40 mm nominal size derived from natural sources)</t>
  </si>
  <si>
    <t>1:5:10 (1 cement : 5 coarse sand (zone-III) derived from natural sources : 10 graded bricks aggregate 40 mm nominal size derived from natural sources) with available bricks</t>
  </si>
  <si>
    <t>MASONRY WORK</t>
  </si>
  <si>
    <t>Brick work with common burnt clay F.P.S. (non modular) bricks of class designation 7.5 in all level in all shapes and sizes in :</t>
  </si>
  <si>
    <t>Cement mortar 1:6 (1 cement : 6 coarse sand)</t>
  </si>
  <si>
    <t>Cement mortar 1:6 (1 cement : 6 coarse sand) with available bricks</t>
  </si>
  <si>
    <t>Half brick masonry with common burnt clay F.P.S. (non modular) bricks of class designation 7.5 in all level in all shapes and sizes in :</t>
  </si>
  <si>
    <t>Cement mortar 1:4 (1 cement :4 coarse sand)</t>
  </si>
  <si>
    <t>Cement mortar 1:4 (1 cement :4 coarse sand) with available bricks</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</si>
  <si>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</si>
  <si>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</si>
  <si>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</si>
  <si>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</si>
  <si>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</si>
  <si>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</si>
  <si>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</si>
  <si>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</si>
  <si>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</si>
  <si>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</si>
  <si>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</si>
  <si>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FLOORING</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</si>
  <si>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</si>
  <si>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FINISHING</t>
  </si>
  <si>
    <t>Neat cement punning.</t>
  </si>
  <si>
    <t>Pointing on brick work or brick flooring with cement mortar 1:3 (1 cement : 3 fine sand):</t>
  </si>
  <si>
    <t>Flush / Ruled/ Struck or weathered pointing</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</si>
  <si>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</si>
  <si>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</si>
  <si>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</si>
  <si>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</si>
  <si>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</si>
  <si>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</si>
  <si>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</si>
  <si>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</si>
  <si>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Providing, mixing and applying SBR polymer (of approved make @ minimum 2% by wt. of cement used) modified plain/reinforced cement concrete for structural members having  minimum characteristic compressive strength [with ordinary portland cement, coarse sand and graded stone aggregate of 10mm maximum size in proportion as per design criteria] with specified average thickness.</t>
  </si>
  <si>
    <t>50mm thick in Grade M 25 with cement content not less than 330 kg per cum</t>
  </si>
  <si>
    <t>Supplying of ready mixed micro concrete (in pack 25 kg) of make: Rederoc RG (Non-shrink,  cementitious micro-concrete).</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</si>
  <si>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</si>
  <si>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</si>
  <si>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
  </si>
  <si>
    <t>Consumable Material (Electrical)</t>
  </si>
  <si>
    <t xml:space="preserve">Supplying of following piano type switch/ socket complete etc. as required. </t>
  </si>
  <si>
    <t>5/6 amp  One way Switch</t>
  </si>
  <si>
    <t>5/6 amp  Two way Switch</t>
  </si>
  <si>
    <t>3 pin 5/6 amp socket outlet</t>
  </si>
  <si>
    <t>15/16 amp switch</t>
  </si>
  <si>
    <t>6 pin 15/16 amp socket outlet</t>
  </si>
  <si>
    <t>Fan Regulator socket type</t>
  </si>
  <si>
    <t>Telephone socket/ jack outlet</t>
  </si>
  <si>
    <t>6A, Bell push switch (Call bell push)</t>
  </si>
  <si>
    <t>Supplying of following modular switch/ socket complete etc. as required.</t>
  </si>
  <si>
    <t>5/6 amp switch (1 Way, 1 Module)</t>
  </si>
  <si>
    <t>2 way 5/6 amp switch (2 Way, 1 Module)</t>
  </si>
  <si>
    <t>3 pin 5/6 amp socket outlet (Socket shuttered 6A, 2/3 pin, Universal India 2 Module)</t>
  </si>
  <si>
    <t>15/16 amp switch (1 Way, 1 Module)</t>
  </si>
  <si>
    <t>6 pin 15/16 amp socket outlet (Socket shuttered 6/16A, 3 pin, India 2 Module)</t>
  </si>
  <si>
    <t>Fan Regulator socket type (Fan step regulator 100 Watts, 2 Module)</t>
  </si>
  <si>
    <t>Telephone socket outlet (Telephone Socket RJ11 with Shutter, 1 Module )</t>
  </si>
  <si>
    <t>Bell push, 6A, 1 way, 1 Module</t>
  </si>
  <si>
    <t>Blanking Plate (1 Module Blank)</t>
  </si>
  <si>
    <t>Supply of modular base &amp; cover plate complete as required.</t>
  </si>
  <si>
    <t>White plate 2 Module</t>
  </si>
  <si>
    <t>White plate 3 Module</t>
  </si>
  <si>
    <t>White plate  4 Module</t>
  </si>
  <si>
    <t>White plate 6 Module</t>
  </si>
  <si>
    <t>White plate 8 Module</t>
  </si>
  <si>
    <t>12 module (White plate 2x6 Module)</t>
  </si>
  <si>
    <t>Supplying of following capacity capacitor suitable for ceiling fan etc.</t>
  </si>
  <si>
    <t>2.5mfd</t>
  </si>
  <si>
    <t>Supplying of 20 / 40 W, 220 V starter for FL. Tube fitting complete as reqd.</t>
  </si>
  <si>
    <t>Supplying of 18W/28W electronics ballast , 240V Fl. Lamp complete as reqd.</t>
  </si>
  <si>
    <t>Supplying of brass batten/ angle holder complete etc. as required (6 A, brass batten/ angle holder )</t>
  </si>
  <si>
    <t>Supplying of Ceiling rose (6A, Pilot 3 Plate)</t>
  </si>
  <si>
    <t>Supply of PVC tape roll</t>
  </si>
  <si>
    <t>Supplying of 6 watt LED Slim recess cum surface LED panel as complete as required.</t>
  </si>
  <si>
    <t>Supplying of 12 watt LED Slim recess cum surface LED panel as complete as required.</t>
  </si>
  <si>
    <t>Supplying of following LED / lamps in existing fitting as complete as required.</t>
  </si>
  <si>
    <t xml:space="preserve"> LED Bulbs 10watt</t>
  </si>
  <si>
    <t>Supply of LED Tube 20 Watt</t>
  </si>
  <si>
    <t>Supply of 100 Watt Bulb</t>
  </si>
  <si>
    <t>Supplying of 5 amps to 32 amps rating, 240/415 volts, "C" curve, miniature circuit breaker suitable for inductive load of following poles in the existing MCB DB complete as required.</t>
  </si>
  <si>
    <t>Single pole 6 Amp (SP,6 Amp, C Curve)</t>
  </si>
  <si>
    <t>Single pole 10 Amp (SP,10 Amp, C Curve)</t>
  </si>
  <si>
    <t>Single pole 16 Amp (SP, 16 Amp, C Curve)</t>
  </si>
  <si>
    <t>Single pole 20 Amp (SP, 20Amp, C Curve)</t>
  </si>
  <si>
    <t>Single pole 32 Amp (SP, 32 Amp, C Curve)</t>
  </si>
  <si>
    <t>Double pole 32 Amp (DP,32 Amp, C Curve)</t>
  </si>
  <si>
    <t>Four pole 32 Amp (FP, 32 Amp, C Curve)</t>
  </si>
  <si>
    <t>Supplying of 40 to 63 amps rating, 240/415 volts, "C" curve, miniature circuit breaker suitable for inductive load of following poles in the existing MCB DB complete as required.</t>
  </si>
  <si>
    <t>Single pole 40 Amp (SP,40 Amp, C Curve)</t>
  </si>
  <si>
    <t>Single pole 63 Amp (SP,63 Amp, C Curve)</t>
  </si>
  <si>
    <t>Double pole 40 Amp (DP,40 Amp, C Curve)</t>
  </si>
  <si>
    <t>Double pole 63 Amp B(DP,63 Amp, C Curve)</t>
  </si>
  <si>
    <t>Four pole 63 Amp</t>
  </si>
  <si>
    <t>Supplying of following rating, double pole, (single phase and neutral), 240 V, residual current circuit breaker (RCCB), having a sensitivity current 300 mA in the existing MCB DB complete as required.</t>
  </si>
  <si>
    <t>DP,40 Amp, RCCB</t>
  </si>
  <si>
    <t>DP,63 Amp, RCCB</t>
  </si>
  <si>
    <t>Supplying of following rating 3 pin Plug top Complete as required.</t>
  </si>
  <si>
    <t>Supply of 5/6 amps, plug top ISI marked</t>
  </si>
  <si>
    <t>Supply of 15/16 amps, plug top ISI marked</t>
  </si>
  <si>
    <t>Industrial/Metallic top (20 Amp)</t>
  </si>
  <si>
    <t>Industrial Socket (20 Amp)</t>
  </si>
  <si>
    <t>Supplying of FRLS PVC insulated flexible copper conductor cable.</t>
  </si>
  <si>
    <t>1x2.5sqmm</t>
  </si>
  <si>
    <t>1x1.5sqmm</t>
  </si>
  <si>
    <t>1x4sqmm</t>
  </si>
  <si>
    <t>3x2.5sqmm (3 core round conductor)</t>
  </si>
  <si>
    <t>3x4sqmm (3 core round conductor)</t>
  </si>
  <si>
    <t>3x1.5sqmm (3 core round conductor)</t>
  </si>
  <si>
    <t>Supply of 400mm sweep AC 230/250 volts, 50 Hz wall mounting revolving fan with brackets etc compete.</t>
  </si>
  <si>
    <t>Supply of AC ceiling fan of following sweep 220 volts without regulator i/c wiring the down rods of standard length up to 30 cm with 1.5 sq.mm.</t>
  </si>
  <si>
    <t>Overhauling of celing fan of any size including dismantling and refixing of fan, bearing, checking, cleaning the all parts and supplying &amp; replacement of rubber real, rubber ring, nut bolts, hanger clamps, bearing plates, cotter/split pin, varnish if required etc. as required complete (Excluding Manpower)</t>
  </si>
  <si>
    <t>Rewinding of ceiling fans of any size i/c dismantling of rotor cutting the damaged winding and providing rewinding along with insulation paper, varnish, connecting copper leads of suitable quality including dismentling and refixing from normal/abnormal height and refixing as required (Excluding Manpower)</t>
  </si>
  <si>
    <t>Rewinding of exhaust fans of any size i/c dismantling  cutting the damaged winding and providing rewinding along with insulation paper, varnish, connecting copper leads of suitable quality including dismentling and refixing from normal/abnormal height and refixing as required (Excluding Manpower)</t>
  </si>
  <si>
    <t>Overhauling of exhaust fan of any size including dismantling and refixing of fan, bearing, checking, cleaning the all parts and supplying &amp; replacement of rubber real, rubber ring, nut bolts, hanger clamps, bearing plates, cotter/split pin, varnish if required etc. as required complete (Excluding Manpower)</t>
  </si>
  <si>
    <t>Cleaning of ceiling fan/wall fan/Exhaust fan with detergent at site (Excluding Manpower)</t>
  </si>
  <si>
    <t>Hand gloves Rubber</t>
  </si>
  <si>
    <t>Duster</t>
  </si>
  <si>
    <t>Material required having life of 12 months</t>
  </si>
  <si>
    <t>Foldable Multipurpose Aluminium Super Ladder for Home and Industrial Purpose (12 Feet)</t>
  </si>
  <si>
    <t>Emergency Rechargeable LED Torch Light.</t>
  </si>
  <si>
    <t>Each</t>
  </si>
  <si>
    <t>Nos.</t>
  </si>
  <si>
    <t>No.</t>
  </si>
  <si>
    <t>No</t>
  </si>
  <si>
    <t xml:space="preserve">Nos. </t>
  </si>
  <si>
    <t>Mt</t>
  </si>
  <si>
    <t>KG</t>
  </si>
  <si>
    <t>Kg</t>
  </si>
  <si>
    <t>Ltrs</t>
  </si>
  <si>
    <t>liter</t>
  </si>
  <si>
    <t>Meter</t>
  </si>
  <si>
    <t>sqm</t>
  </si>
  <si>
    <t>bags</t>
  </si>
  <si>
    <t>metre</t>
  </si>
  <si>
    <t>kg</t>
  </si>
  <si>
    <t>mtr</t>
  </si>
  <si>
    <t>Al-Curtain Rod(Pipe) Dia 20 mm length 
 3600 mm</t>
  </si>
  <si>
    <t xml:space="preserve"> Facility manager Grade 3</t>
  </si>
  <si>
    <t>Mason (Skilled)</t>
  </si>
  <si>
    <t xml:space="preserve">Consumable Material </t>
  </si>
  <si>
    <r>
      <t xml:space="preserve">Al-Curtain Rod(Pipe) Dia 20 mm length 
 </t>
    </r>
    <r>
      <rPr>
        <sz val="12"/>
        <color indexed="8"/>
        <rFont val="Calibri"/>
        <family val="2"/>
      </rPr>
      <t>3600 mm</t>
    </r>
  </si>
  <si>
    <t>CP Waste/Jali for Steel Sink</t>
  </si>
  <si>
    <t>CP Wall Mixture Valve</t>
  </si>
  <si>
    <t>CP Wash Basin Mixture Valve</t>
  </si>
  <si>
    <t>Drawer Runner 500 mm</t>
  </si>
  <si>
    <t>Drawer Runner 350 mm</t>
  </si>
  <si>
    <t>Electric welding rod  (90 electrodes in pkt)</t>
  </si>
  <si>
    <t>Iron Nut And Bolt For Sliding Door Bolt (one Pack)</t>
  </si>
  <si>
    <t>Stainless Steel Wire mesh (1.2M width)</t>
  </si>
  <si>
    <t>S S Moudular kitchen hinges</t>
  </si>
  <si>
    <t>hand soap dispenser</t>
  </si>
  <si>
    <t>S.S hinge 100 mm (04 in pkt)</t>
  </si>
  <si>
    <t>PVC gulli (100 in pkt)</t>
  </si>
  <si>
    <t>Metre</t>
  </si>
  <si>
    <t>Name of Work: "Annual repair and maintenance contract for Zones 1, 2, 3, 4, and 11.</t>
  </si>
  <si>
    <t>item370</t>
  </si>
  <si>
    <t>item371</t>
  </si>
  <si>
    <t>item372</t>
  </si>
  <si>
    <t>Pairs</t>
  </si>
  <si>
    <t>Safety Shoe</t>
  </si>
  <si>
    <r>
      <t xml:space="preserve">PRICE SCHEDULE
</t>
    </r>
    <r>
      <rPr>
        <b/>
        <sz val="11"/>
        <color indexed="10"/>
        <rFont val="Arial"/>
        <family val="2"/>
      </rPr>
      <t xml:space="preserve">(This BOQ template must not be modified/replaced by the bidder and the same should be uploaded after filling the relevant columns, else the bidder is liable to be rejected for this tender. Bidders are allowed to enter the Bidder Name and Values only ). The quoted rates must be including contractor's profit and excluding GST and EPF &amp; ESIC.                                                                                                                                                                                                                                                                                                                                                                                                                              </t>
    </r>
  </si>
</sst>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0.0000"/>
    <numFmt numFmtId="179" formatCode="0.000"/>
    <numFmt numFmtId="180" formatCode="0.0"/>
    <numFmt numFmtId="181" formatCode="0.0%"/>
    <numFmt numFmtId="182" formatCode="0.000%"/>
    <numFmt numFmtId="183" formatCode="[$-4009]dd\ mmmm\ yyyy"/>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2"/>
      <color theme="1"/>
      <name val="Calibri"/>
      <family val="2"/>
    </font>
    <font>
      <sz val="12"/>
      <color rgb="FF00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theme="0" tint="-0.1499900072813034"/>
        <bgColor indexed="64"/>
      </patternFill>
    </fill>
    <fill>
      <patternFill patternType="solid">
        <fgColor indexed="9"/>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 fillId="0" borderId="0">
      <alignment/>
      <protection/>
    </xf>
    <xf numFmtId="0" fontId="56"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2">
    <xf numFmtId="0" fontId="0" fillId="0" borderId="0" xfId="0" applyAlignment="1">
      <alignment/>
    </xf>
    <xf numFmtId="0" fontId="0" fillId="0" borderId="0" xfId="57" applyNumberFormat="1" applyFill="1">
      <alignment/>
      <protection/>
    </xf>
    <xf numFmtId="0" fontId="1" fillId="0" borderId="0" xfId="61" applyNumberFormat="1" applyFill="1">
      <alignment/>
      <protection/>
    </xf>
    <xf numFmtId="0" fontId="2" fillId="0" borderId="0" xfId="57" applyNumberFormat="1" applyFont="1" applyFill="1">
      <alignment/>
      <protection/>
    </xf>
    <xf numFmtId="0" fontId="4" fillId="0" borderId="0" xfId="57" applyNumberFormat="1" applyFont="1" applyFill="1" applyBorder="1" applyAlignment="1">
      <alignment vertical="center"/>
      <protection/>
    </xf>
    <xf numFmtId="0" fontId="5" fillId="0" borderId="0" xfId="57" applyNumberFormat="1" applyFont="1" applyFill="1" applyBorder="1" applyAlignment="1" applyProtection="1">
      <alignment vertical="center"/>
      <protection locked="0"/>
    </xf>
    <xf numFmtId="0" fontId="5" fillId="0" borderId="0" xfId="57"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7" applyNumberFormat="1" applyFont="1" applyFill="1" applyBorder="1" applyAlignment="1">
      <alignment vertical="center"/>
      <protection/>
    </xf>
    <xf numFmtId="0" fontId="9" fillId="0" borderId="0" xfId="57" applyNumberFormat="1" applyFont="1" applyFill="1" applyBorder="1" applyAlignment="1">
      <alignment horizontal="left"/>
      <protection/>
    </xf>
    <xf numFmtId="0" fontId="10" fillId="0" borderId="0" xfId="57"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7" applyNumberFormat="1" applyFont="1" applyFill="1" applyAlignment="1" applyProtection="1">
      <alignment vertical="center"/>
      <protection locked="0"/>
    </xf>
    <xf numFmtId="0" fontId="5" fillId="0" borderId="0" xfId="57" applyNumberFormat="1" applyFont="1" applyFill="1" applyAlignment="1" applyProtection="1">
      <alignment vertical="center"/>
      <protection locked="0"/>
    </xf>
    <xf numFmtId="0" fontId="4" fillId="0" borderId="0" xfId="57" applyNumberFormat="1" applyFont="1" applyFill="1" applyAlignment="1">
      <alignment vertical="center"/>
      <protection/>
    </xf>
    <xf numFmtId="0" fontId="5" fillId="0" borderId="0" xfId="57" applyNumberFormat="1" applyFont="1" applyFill="1" applyAlignment="1">
      <alignment vertical="center"/>
      <protection/>
    </xf>
    <xf numFmtId="0" fontId="7" fillId="0" borderId="11" xfId="57" applyNumberFormat="1" applyFont="1" applyFill="1" applyBorder="1" applyAlignment="1">
      <alignment horizontal="center" vertical="top" wrapText="1"/>
      <protection/>
    </xf>
    <xf numFmtId="0" fontId="4" fillId="0" borderId="0" xfId="57" applyNumberFormat="1" applyFont="1" applyFill="1">
      <alignment/>
      <protection/>
    </xf>
    <xf numFmtId="0" fontId="5" fillId="0" borderId="0" xfId="57" applyNumberFormat="1" applyFont="1" applyFill="1">
      <alignment/>
      <protection/>
    </xf>
    <xf numFmtId="0" fontId="7" fillId="33" borderId="11" xfId="57" applyNumberFormat="1" applyFont="1" applyFill="1" applyBorder="1" applyAlignment="1">
      <alignment horizontal="center" vertical="top" wrapText="1"/>
      <protection/>
    </xf>
    <xf numFmtId="0" fontId="7" fillId="33" borderId="12" xfId="61" applyNumberFormat="1" applyFont="1" applyFill="1" applyBorder="1" applyAlignment="1">
      <alignment horizontal="center" vertical="top" wrapText="1"/>
      <protection/>
    </xf>
    <xf numFmtId="0" fontId="13" fillId="33" borderId="11" xfId="61" applyNumberFormat="1" applyFont="1" applyFill="1" applyBorder="1" applyAlignment="1">
      <alignment horizontal="center" vertical="top" wrapText="1"/>
      <protection/>
    </xf>
    <xf numFmtId="0" fontId="13" fillId="33" borderId="11" xfId="61" applyNumberFormat="1" applyFont="1" applyFill="1" applyBorder="1" applyAlignment="1">
      <alignment vertical="top" wrapText="1"/>
      <protection/>
    </xf>
    <xf numFmtId="0" fontId="4" fillId="0" borderId="0" xfId="57" applyNumberFormat="1" applyFont="1" applyFill="1" applyAlignment="1">
      <alignment vertical="top"/>
      <protection/>
    </xf>
    <xf numFmtId="0" fontId="5" fillId="0" borderId="0" xfId="57"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6" fillId="0" borderId="12" xfId="57" applyNumberFormat="1" applyFont="1" applyFill="1" applyBorder="1" applyAlignment="1" applyProtection="1">
      <alignment vertical="top"/>
      <protection/>
    </xf>
    <xf numFmtId="0" fontId="17" fillId="0" borderId="11" xfId="61" applyNumberFormat="1" applyFont="1" applyFill="1" applyBorder="1" applyAlignment="1" applyProtection="1">
      <alignment vertical="center" wrapText="1"/>
      <protection locked="0"/>
    </xf>
    <xf numFmtId="0" fontId="16" fillId="0" borderId="11" xfId="61" applyNumberFormat="1" applyFont="1" applyFill="1" applyBorder="1" applyAlignment="1">
      <alignment vertical="top"/>
      <protection/>
    </xf>
    <xf numFmtId="0" fontId="4" fillId="0" borderId="11" xfId="57"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7" applyNumberFormat="1" applyFont="1" applyFill="1" applyBorder="1" applyAlignment="1" applyProtection="1">
      <alignment vertical="center" wrapText="1"/>
      <protection locked="0"/>
    </xf>
    <xf numFmtId="0" fontId="17" fillId="0" borderId="11" xfId="61" applyNumberFormat="1" applyFont="1" applyFill="1" applyBorder="1" applyAlignment="1" applyProtection="1">
      <alignment vertical="center" wrapText="1"/>
      <protection/>
    </xf>
    <xf numFmtId="0" fontId="4" fillId="0" borderId="0" xfId="57" applyNumberFormat="1" applyFont="1" applyFill="1" applyAlignment="1" applyProtection="1">
      <alignment vertical="top"/>
      <protection/>
    </xf>
    <xf numFmtId="0" fontId="20" fillId="0" borderId="15" xfId="61" applyNumberFormat="1" applyFont="1" applyFill="1" applyBorder="1" applyAlignment="1">
      <alignment horizontal="right" vertical="top"/>
      <protection/>
    </xf>
    <xf numFmtId="0" fontId="15" fillId="0" borderId="16" xfId="61" applyNumberFormat="1" applyFont="1" applyFill="1" applyBorder="1" applyAlignment="1">
      <alignment horizontal="right" vertical="top"/>
      <protection/>
    </xf>
    <xf numFmtId="0" fontId="4" fillId="0" borderId="11" xfId="61" applyNumberFormat="1" applyFont="1" applyFill="1" applyBorder="1" applyAlignment="1">
      <alignment vertical="top" wrapText="1"/>
      <protection/>
    </xf>
    <xf numFmtId="0" fontId="5" fillId="0" borderId="0" xfId="57" applyNumberFormat="1" applyFont="1" applyFill="1" applyAlignment="1" applyProtection="1">
      <alignment vertical="top"/>
      <protection/>
    </xf>
    <xf numFmtId="0" fontId="18" fillId="34" borderId="11" xfId="61" applyNumberFormat="1" applyFont="1" applyFill="1" applyBorder="1" applyAlignment="1" applyProtection="1">
      <alignment vertical="center" wrapText="1"/>
      <protection locked="0"/>
    </xf>
    <xf numFmtId="0" fontId="19" fillId="34" borderId="11" xfId="67" applyNumberFormat="1" applyFont="1" applyFill="1" applyBorder="1" applyAlignment="1" applyProtection="1">
      <alignment horizontal="center" vertical="center"/>
      <protection/>
    </xf>
    <xf numFmtId="43" fontId="7" fillId="35" borderId="17" xfId="57" applyNumberFormat="1" applyFont="1" applyFill="1" applyBorder="1" applyAlignment="1">
      <alignment horizontal="center" vertical="center" wrapText="1"/>
      <protection/>
    </xf>
    <xf numFmtId="9" fontId="7" fillId="6" borderId="17" xfId="57" applyNumberFormat="1" applyFont="1" applyFill="1" applyBorder="1" applyAlignment="1" applyProtection="1">
      <alignment horizontal="center" vertical="center"/>
      <protection locked="0"/>
    </xf>
    <xf numFmtId="1" fontId="7" fillId="0" borderId="17" xfId="57" applyNumberFormat="1" applyFont="1" applyFill="1" applyBorder="1" applyAlignment="1" applyProtection="1">
      <alignment horizontal="center" vertical="center"/>
      <protection locked="0"/>
    </xf>
    <xf numFmtId="0" fontId="4" fillId="0" borderId="0" xfId="57" applyNumberFormat="1" applyFont="1" applyFill="1" applyAlignment="1">
      <alignment vertical="top" wrapText="1"/>
      <protection/>
    </xf>
    <xf numFmtId="43" fontId="7" fillId="35" borderId="17" xfId="57" applyNumberFormat="1" applyFont="1" applyFill="1" applyBorder="1" applyAlignment="1" applyProtection="1">
      <alignment horizontal="left" vertical="center"/>
      <protection/>
    </xf>
    <xf numFmtId="0" fontId="61" fillId="0" borderId="17" xfId="0" applyFont="1" applyFill="1" applyBorder="1" applyAlignment="1">
      <alignment horizontal="left" vertical="top"/>
    </xf>
    <xf numFmtId="0" fontId="0" fillId="0" borderId="17" xfId="0" applyFill="1" applyBorder="1" applyAlignment="1">
      <alignment horizontal="left" vertical="center" wrapText="1"/>
    </xf>
    <xf numFmtId="0" fontId="59" fillId="0" borderId="17" xfId="0" applyFont="1" applyFill="1" applyBorder="1" applyAlignment="1">
      <alignment horizontal="left" vertical="center" wrapText="1"/>
    </xf>
    <xf numFmtId="0" fontId="0" fillId="0" borderId="17" xfId="0" applyFill="1" applyBorder="1" applyAlignment="1">
      <alignment horizontal="center" vertical="center" wrapText="1"/>
    </xf>
    <xf numFmtId="0" fontId="62" fillId="0" borderId="17" xfId="0" applyFont="1" applyFill="1" applyBorder="1" applyAlignment="1">
      <alignment horizontal="left" vertical="center" wrapText="1"/>
    </xf>
    <xf numFmtId="0" fontId="61" fillId="0" borderId="17" xfId="0" applyFont="1" applyFill="1" applyBorder="1" applyAlignment="1">
      <alignment horizontal="left" vertical="center" wrapText="1"/>
    </xf>
    <xf numFmtId="0" fontId="61" fillId="0" borderId="17" xfId="0" applyFont="1" applyFill="1" applyBorder="1" applyAlignment="1">
      <alignment horizontal="center" vertical="center" wrapText="1"/>
    </xf>
    <xf numFmtId="0" fontId="63" fillId="0" borderId="17" xfId="0" applyFont="1" applyFill="1" applyBorder="1" applyAlignment="1">
      <alignment horizontal="center" vertical="center" wrapText="1"/>
    </xf>
    <xf numFmtId="0" fontId="41" fillId="0" borderId="17" xfId="0" applyFont="1" applyFill="1" applyBorder="1" applyAlignment="1">
      <alignment horizontal="center" vertical="center" wrapText="1"/>
    </xf>
    <xf numFmtId="1" fontId="61" fillId="0" borderId="17" xfId="0" applyNumberFormat="1" applyFont="1" applyFill="1" applyBorder="1" applyAlignment="1">
      <alignment horizontal="center" vertical="center" wrapText="1"/>
    </xf>
    <xf numFmtId="0" fontId="61" fillId="0" borderId="17" xfId="0" applyFont="1" applyFill="1" applyBorder="1" applyAlignment="1">
      <alignment horizontal="left" vertical="top" wrapText="1"/>
    </xf>
    <xf numFmtId="0" fontId="0" fillId="0" borderId="17" xfId="0" applyFill="1" applyBorder="1" applyAlignment="1">
      <alignment horizontal="center" wrapText="1"/>
    </xf>
    <xf numFmtId="16" fontId="42" fillId="0" borderId="17" xfId="57" applyNumberFormat="1" applyFont="1" applyFill="1" applyBorder="1" applyAlignment="1">
      <alignment horizontal="left" vertical="center" wrapText="1"/>
      <protection/>
    </xf>
    <xf numFmtId="0" fontId="41" fillId="0" borderId="17" xfId="0" applyFont="1" applyFill="1" applyBorder="1" applyAlignment="1">
      <alignment horizontal="left" vertical="center" wrapText="1"/>
    </xf>
    <xf numFmtId="0" fontId="63" fillId="0" borderId="17" xfId="0" applyFont="1" applyFill="1" applyBorder="1" applyAlignment="1">
      <alignment horizontal="left" vertical="center" wrapText="1"/>
    </xf>
    <xf numFmtId="0" fontId="7" fillId="0" borderId="18" xfId="61" applyNumberFormat="1" applyFont="1" applyFill="1" applyBorder="1" applyAlignment="1">
      <alignment horizontal="left" vertical="top"/>
      <protection/>
    </xf>
    <xf numFmtId="0" fontId="4" fillId="0" borderId="19" xfId="61" applyNumberFormat="1" applyFont="1" applyFill="1" applyBorder="1" applyAlignment="1">
      <alignment vertical="top"/>
      <protection/>
    </xf>
    <xf numFmtId="0" fontId="4" fillId="0" borderId="0" xfId="61" applyNumberFormat="1" applyFont="1" applyFill="1" applyBorder="1" applyAlignment="1">
      <alignment vertical="top"/>
      <protection/>
    </xf>
    <xf numFmtId="0" fontId="15" fillId="0" borderId="20" xfId="61" applyNumberFormat="1" applyFont="1" applyFill="1" applyBorder="1" applyAlignment="1">
      <alignment vertical="top"/>
      <protection/>
    </xf>
    <xf numFmtId="0" fontId="4" fillId="0" borderId="20" xfId="61" applyNumberFormat="1" applyFont="1" applyFill="1" applyBorder="1" applyAlignment="1">
      <alignment vertical="top"/>
      <protection/>
    </xf>
    <xf numFmtId="2" fontId="15" fillId="0" borderId="21" xfId="61" applyNumberFormat="1" applyFont="1" applyFill="1" applyBorder="1" applyAlignment="1">
      <alignment vertical="top"/>
      <protection/>
    </xf>
    <xf numFmtId="0" fontId="7" fillId="0" borderId="21" xfId="61" applyNumberFormat="1" applyFont="1" applyFill="1" applyBorder="1" applyAlignment="1">
      <alignment horizontal="left" vertical="top"/>
      <protection/>
    </xf>
    <xf numFmtId="0" fontId="7" fillId="36" borderId="11" xfId="57" applyNumberFormat="1" applyFont="1" applyFill="1" applyBorder="1" applyAlignment="1">
      <alignment horizontal="center" vertical="top" wrapText="1"/>
      <protection/>
    </xf>
    <xf numFmtId="0" fontId="4" fillId="0" borderId="21" xfId="61" applyNumberFormat="1" applyFont="1" applyFill="1" applyBorder="1" applyAlignment="1">
      <alignment vertical="top" wrapText="1"/>
      <protection/>
    </xf>
    <xf numFmtId="0" fontId="14" fillId="0" borderId="17" xfId="61" applyNumberFormat="1" applyFont="1" applyFill="1" applyBorder="1" applyAlignment="1">
      <alignment horizontal="center" vertical="center" wrapText="1" readingOrder="1"/>
      <protection/>
    </xf>
    <xf numFmtId="0" fontId="7" fillId="0" borderId="17" xfId="57" applyNumberFormat="1" applyFont="1" applyFill="1" applyBorder="1" applyAlignment="1" applyProtection="1">
      <alignment horizontal="center" vertical="center"/>
      <protection locked="0"/>
    </xf>
    <xf numFmtId="2" fontId="7" fillId="0" borderId="17" xfId="57" applyNumberFormat="1" applyFont="1" applyFill="1" applyBorder="1" applyAlignment="1" applyProtection="1">
      <alignment horizontal="right" vertical="top"/>
      <protection/>
    </xf>
    <xf numFmtId="2" fontId="4" fillId="0" borderId="17" xfId="61" applyNumberFormat="1" applyFont="1" applyFill="1" applyBorder="1" applyAlignment="1">
      <alignment vertical="top"/>
      <protection/>
    </xf>
    <xf numFmtId="2" fontId="4" fillId="0" borderId="17" xfId="57" applyNumberFormat="1" applyFont="1" applyFill="1" applyBorder="1" applyAlignment="1">
      <alignment vertical="top"/>
      <protection/>
    </xf>
    <xf numFmtId="2" fontId="7" fillId="0" borderId="17" xfId="57" applyNumberFormat="1" applyFont="1" applyFill="1" applyBorder="1" applyAlignment="1" applyProtection="1">
      <alignment horizontal="left" vertical="top"/>
      <protection locked="0"/>
    </xf>
    <xf numFmtId="2" fontId="7" fillId="34" borderId="17" xfId="57" applyNumberFormat="1" applyFont="1" applyFill="1" applyBorder="1" applyAlignment="1" applyProtection="1">
      <alignment horizontal="center" vertical="center"/>
      <protection locked="0"/>
    </xf>
    <xf numFmtId="2" fontId="7" fillId="0" borderId="17" xfId="61" applyNumberFormat="1" applyFont="1" applyFill="1" applyBorder="1" applyAlignment="1">
      <alignment horizontal="center" vertical="center"/>
      <protection/>
    </xf>
    <xf numFmtId="2" fontId="7" fillId="0" borderId="17" xfId="57" applyNumberFormat="1" applyFont="1" applyFill="1" applyBorder="1" applyAlignment="1">
      <alignment horizontal="center" vertical="center" wrapText="1"/>
      <protection/>
    </xf>
    <xf numFmtId="2" fontId="7" fillId="0" borderId="17" xfId="57" applyNumberFormat="1" applyFont="1" applyFill="1" applyBorder="1" applyAlignment="1">
      <alignment horizontal="center" vertical="top" wrapText="1"/>
      <protection/>
    </xf>
    <xf numFmtId="2" fontId="7" fillId="0" borderId="17" xfId="59" applyNumberFormat="1" applyFont="1" applyFill="1" applyBorder="1" applyAlignment="1">
      <alignment horizontal="center" vertical="center"/>
      <protection/>
    </xf>
    <xf numFmtId="0" fontId="4" fillId="0" borderId="17" xfId="61" applyNumberFormat="1" applyFont="1" applyFill="1" applyBorder="1" applyAlignment="1">
      <alignment vertical="top" wrapText="1"/>
      <protection/>
    </xf>
    <xf numFmtId="1" fontId="4" fillId="0" borderId="17" xfId="61" applyNumberFormat="1" applyFont="1" applyFill="1" applyBorder="1" applyAlignment="1">
      <alignment horizontal="center" vertical="center"/>
      <protection/>
    </xf>
    <xf numFmtId="0" fontId="4" fillId="0" borderId="17" xfId="57" applyNumberFormat="1" applyFont="1" applyFill="1" applyBorder="1" applyAlignment="1">
      <alignment horizontal="center" vertical="center"/>
      <protection/>
    </xf>
    <xf numFmtId="0" fontId="14" fillId="0" borderId="22" xfId="61" applyNumberFormat="1" applyFont="1" applyFill="1" applyBorder="1" applyAlignment="1">
      <alignment horizontal="center" vertical="center" wrapText="1" readingOrder="1"/>
      <protection/>
    </xf>
    <xf numFmtId="0" fontId="14" fillId="0" borderId="23" xfId="61" applyNumberFormat="1" applyFont="1" applyFill="1" applyBorder="1" applyAlignment="1">
      <alignment horizontal="center" vertical="center" wrapText="1" readingOrder="1"/>
      <protection/>
    </xf>
    <xf numFmtId="0" fontId="14" fillId="0" borderId="24" xfId="61" applyNumberFormat="1" applyFont="1" applyFill="1" applyBorder="1" applyAlignment="1">
      <alignment horizontal="center" vertical="center" wrapText="1" readingOrder="1"/>
      <protection/>
    </xf>
    <xf numFmtId="0" fontId="62" fillId="0" borderId="22" xfId="0" applyFont="1" applyFill="1" applyBorder="1" applyAlignment="1">
      <alignment horizontal="center" vertical="center" wrapText="1"/>
    </xf>
    <xf numFmtId="0" fontId="62" fillId="0" borderId="23" xfId="0" applyFont="1" applyFill="1" applyBorder="1" applyAlignment="1">
      <alignment horizontal="center" vertical="center" wrapText="1"/>
    </xf>
    <xf numFmtId="0" fontId="62" fillId="0" borderId="24" xfId="0" applyFont="1" applyFill="1" applyBorder="1" applyAlignment="1">
      <alignment horizontal="center" vertical="center" wrapText="1"/>
    </xf>
    <xf numFmtId="0" fontId="11" fillId="0" borderId="10" xfId="57" applyNumberFormat="1" applyFont="1" applyFill="1" applyBorder="1" applyAlignment="1">
      <alignment horizontal="center" vertical="center" wrapText="1"/>
      <protection/>
    </xf>
    <xf numFmtId="0" fontId="11" fillId="0" borderId="14" xfId="57" applyNumberFormat="1" applyFont="1" applyFill="1" applyBorder="1" applyAlignment="1">
      <alignment horizontal="center" vertical="center" wrapText="1"/>
      <protection/>
    </xf>
    <xf numFmtId="0" fontId="11" fillId="0" borderId="25" xfId="57" applyNumberFormat="1" applyFont="1" applyFill="1" applyBorder="1" applyAlignment="1">
      <alignment horizontal="center" vertical="center" wrapText="1"/>
      <protection/>
    </xf>
    <xf numFmtId="0" fontId="15" fillId="0" borderId="13" xfId="61" applyNumberFormat="1" applyFont="1" applyFill="1" applyBorder="1" applyAlignment="1">
      <alignment horizontal="center" vertical="top" wrapText="1"/>
      <protection/>
    </xf>
    <xf numFmtId="0" fontId="3" fillId="0" borderId="0" xfId="57" applyNumberFormat="1" applyFont="1" applyFill="1" applyBorder="1" applyAlignment="1">
      <alignment horizontal="right" vertical="top"/>
      <protection/>
    </xf>
    <xf numFmtId="0" fontId="8" fillId="0" borderId="0" xfId="57" applyNumberFormat="1" applyFont="1" applyFill="1" applyBorder="1" applyAlignment="1">
      <alignment horizontal="left" vertical="center" wrapText="1"/>
      <protection/>
    </xf>
    <xf numFmtId="0" fontId="8" fillId="37" borderId="0" xfId="57" applyNumberFormat="1" applyFont="1" applyFill="1" applyBorder="1" applyAlignment="1">
      <alignment horizontal="left" vertical="center" wrapText="1"/>
      <protection/>
    </xf>
    <xf numFmtId="0" fontId="10" fillId="0" borderId="20" xfId="57" applyNumberFormat="1" applyFont="1" applyFill="1" applyBorder="1" applyAlignment="1" applyProtection="1">
      <alignment horizontal="center" wrapText="1"/>
      <protection locked="0"/>
    </xf>
    <xf numFmtId="0" fontId="7" fillId="38" borderId="13" xfId="61" applyNumberFormat="1" applyFont="1" applyFill="1" applyBorder="1" applyAlignment="1" applyProtection="1">
      <alignment horizontal="left" vertical="top"/>
      <protection locked="0"/>
    </xf>
    <xf numFmtId="0" fontId="21"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0" xfId="55"/>
    <cellStyle name="Normal 12"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2324100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386"/>
  <sheetViews>
    <sheetView showGridLines="0" zoomScale="63" zoomScaleNormal="63" zoomScaleSheetLayoutView="50" zoomScalePageLayoutView="0" workbookViewId="0" topLeftCell="A8">
      <selection activeCell="BN18" sqref="BN18"/>
    </sheetView>
  </sheetViews>
  <sheetFormatPr defaultColWidth="9.140625" defaultRowHeight="15"/>
  <cols>
    <col min="1" max="1" width="11.8515625" style="1" customWidth="1"/>
    <col min="2" max="2" width="72.00390625" style="1" customWidth="1"/>
    <col min="3" max="3" width="11.8515625" style="1" customWidth="1"/>
    <col min="4" max="4" width="10.57421875" style="1" customWidth="1"/>
    <col min="5" max="5" width="10.140625" style="1" customWidth="1"/>
    <col min="6" max="6" width="11.8515625" style="1" hidden="1" customWidth="1"/>
    <col min="7" max="7" width="12.00390625" style="1" hidden="1" customWidth="1"/>
    <col min="8" max="11" width="9.140625" style="1" hidden="1" customWidth="1"/>
    <col min="12" max="12" width="9.140625" style="1" customWidth="1"/>
    <col min="13" max="13" width="12.28125" style="1" customWidth="1"/>
    <col min="14" max="14" width="14.57421875" style="2" hidden="1" customWidth="1"/>
    <col min="15" max="15" width="10.7109375" style="1" hidden="1" customWidth="1"/>
    <col min="16" max="16" width="12.00390625" style="1" hidden="1" customWidth="1"/>
    <col min="17" max="17" width="12.28125" style="1" hidden="1" customWidth="1"/>
    <col min="18" max="18" width="13.140625" style="1" hidden="1" customWidth="1"/>
    <col min="19" max="19" width="12.8515625" style="1" hidden="1" customWidth="1"/>
    <col min="20" max="20" width="11.28125" style="1" hidden="1" customWidth="1"/>
    <col min="21" max="21" width="13.7109375" style="1" hidden="1" customWidth="1"/>
    <col min="22" max="22" width="10.8515625" style="1" hidden="1" customWidth="1"/>
    <col min="23" max="23" width="12.00390625" style="1" hidden="1" customWidth="1"/>
    <col min="24" max="24" width="12.421875" style="1" hidden="1" customWidth="1"/>
    <col min="25" max="52" width="9.140625" style="1" hidden="1" customWidth="1"/>
    <col min="53" max="53" width="24.421875" style="1" hidden="1" customWidth="1"/>
    <col min="54" max="54" width="19.57421875" style="1" customWidth="1"/>
    <col min="55" max="55" width="38.421875" style="1" customWidth="1"/>
    <col min="56" max="238" width="9.140625" style="1" customWidth="1"/>
    <col min="239" max="243" width="9.140625" style="3" customWidth="1"/>
    <col min="244" max="16384" width="9.140625" style="1" customWidth="1"/>
  </cols>
  <sheetData>
    <row r="1" spans="1:243" s="4" customFormat="1" ht="30" customHeight="1">
      <c r="A1" s="95" t="str">
        <f>B2&amp;" BoQ"</f>
        <v>Item Wise BoQ</v>
      </c>
      <c r="B1" s="95"/>
      <c r="C1" s="95"/>
      <c r="D1" s="95"/>
      <c r="E1" s="95"/>
      <c r="F1" s="95"/>
      <c r="G1" s="95"/>
      <c r="H1" s="95"/>
      <c r="I1" s="95"/>
      <c r="J1" s="95"/>
      <c r="K1" s="95"/>
      <c r="L1" s="9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96" t="s">
        <v>51</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c r="BB4" s="96"/>
      <c r="BC4" s="96"/>
      <c r="IE4" s="10"/>
      <c r="IF4" s="10"/>
      <c r="IG4" s="10"/>
      <c r="IH4" s="10"/>
      <c r="II4" s="10"/>
    </row>
    <row r="5" spans="1:243" s="9" customFormat="1" ht="30" customHeight="1">
      <c r="A5" s="96" t="s">
        <v>762</v>
      </c>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97"/>
      <c r="AN5" s="97"/>
      <c r="AO5" s="97"/>
      <c r="AP5" s="97"/>
      <c r="AQ5" s="97"/>
      <c r="AR5" s="97"/>
      <c r="AS5" s="97"/>
      <c r="AT5" s="97"/>
      <c r="AU5" s="97"/>
      <c r="AV5" s="97"/>
      <c r="AW5" s="97"/>
      <c r="AX5" s="97"/>
      <c r="AY5" s="97"/>
      <c r="AZ5" s="97"/>
      <c r="BA5" s="97"/>
      <c r="BB5" s="97"/>
      <c r="BC5" s="97"/>
      <c r="IE5" s="10"/>
      <c r="IF5" s="10"/>
      <c r="IG5" s="10"/>
      <c r="IH5" s="10"/>
      <c r="II5" s="10"/>
    </row>
    <row r="6" spans="1:243" s="9" customFormat="1" ht="30" customHeight="1">
      <c r="A6" s="96" t="s">
        <v>55</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IE6" s="10"/>
      <c r="IF6" s="10"/>
      <c r="IG6" s="10"/>
      <c r="IH6" s="10"/>
      <c r="II6" s="10"/>
    </row>
    <row r="7" spans="1:243" s="9" customFormat="1" ht="29.25" customHeight="1" hidden="1">
      <c r="A7" s="98" t="s">
        <v>6</v>
      </c>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IE7" s="10"/>
      <c r="IF7" s="10"/>
      <c r="IG7" s="10"/>
      <c r="IH7" s="10"/>
      <c r="II7" s="10"/>
    </row>
    <row r="8" spans="1:243" s="12" customFormat="1" ht="84" customHeight="1">
      <c r="A8" s="11" t="s">
        <v>36</v>
      </c>
      <c r="B8" s="99"/>
      <c r="C8" s="99"/>
      <c r="D8" s="99"/>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IE8" s="13"/>
      <c r="IF8" s="13"/>
      <c r="IG8" s="13"/>
      <c r="IH8" s="13"/>
      <c r="II8" s="13"/>
    </row>
    <row r="9" spans="1:243" s="14" customFormat="1" ht="150" customHeight="1">
      <c r="A9" s="91" t="s">
        <v>768</v>
      </c>
      <c r="B9" s="92"/>
      <c r="C9" s="92"/>
      <c r="D9" s="92"/>
      <c r="E9" s="92"/>
      <c r="F9" s="92"/>
      <c r="G9" s="92"/>
      <c r="H9" s="92"/>
      <c r="I9" s="92"/>
      <c r="J9" s="92"/>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2"/>
      <c r="AU9" s="92"/>
      <c r="AV9" s="92"/>
      <c r="AW9" s="92"/>
      <c r="AX9" s="92"/>
      <c r="AY9" s="92"/>
      <c r="AZ9" s="92"/>
      <c r="BA9" s="92"/>
      <c r="BB9" s="92"/>
      <c r="BC9" s="93"/>
      <c r="IE9" s="15"/>
      <c r="IF9" s="15"/>
      <c r="IG9" s="15"/>
      <c r="IH9" s="15"/>
      <c r="II9" s="15"/>
    </row>
    <row r="10" spans="1:243" s="17" customFormat="1" ht="18.75" customHeight="1">
      <c r="A10" s="16" t="s">
        <v>7</v>
      </c>
      <c r="B10" s="16" t="s">
        <v>8</v>
      </c>
      <c r="C10" s="16" t="s">
        <v>8</v>
      </c>
      <c r="D10" s="16" t="s">
        <v>7</v>
      </c>
      <c r="E10" s="16" t="s">
        <v>8</v>
      </c>
      <c r="F10" s="16" t="s">
        <v>9</v>
      </c>
      <c r="G10" s="16" t="s">
        <v>9</v>
      </c>
      <c r="H10" s="16" t="s">
        <v>10</v>
      </c>
      <c r="I10" s="16" t="s">
        <v>8</v>
      </c>
      <c r="J10" s="16" t="s">
        <v>7</v>
      </c>
      <c r="K10" s="16" t="s">
        <v>11</v>
      </c>
      <c r="L10" s="16" t="s">
        <v>8</v>
      </c>
      <c r="M10" s="16" t="s">
        <v>7</v>
      </c>
      <c r="N10" s="16" t="s">
        <v>9</v>
      </c>
      <c r="O10" s="16" t="s">
        <v>9</v>
      </c>
      <c r="P10" s="16" t="s">
        <v>9</v>
      </c>
      <c r="Q10" s="16" t="s">
        <v>9</v>
      </c>
      <c r="R10" s="16" t="s">
        <v>10</v>
      </c>
      <c r="S10" s="16" t="s">
        <v>10</v>
      </c>
      <c r="T10" s="16" t="s">
        <v>9</v>
      </c>
      <c r="U10" s="16" t="s">
        <v>9</v>
      </c>
      <c r="V10" s="16" t="s">
        <v>9</v>
      </c>
      <c r="W10" s="16" t="s">
        <v>9</v>
      </c>
      <c r="X10" s="16" t="s">
        <v>10</v>
      </c>
      <c r="Y10" s="16" t="s">
        <v>10</v>
      </c>
      <c r="Z10" s="16" t="s">
        <v>9</v>
      </c>
      <c r="AA10" s="16" t="s">
        <v>9</v>
      </c>
      <c r="AB10" s="16" t="s">
        <v>9</v>
      </c>
      <c r="AC10" s="16" t="s">
        <v>9</v>
      </c>
      <c r="AD10" s="16" t="s">
        <v>10</v>
      </c>
      <c r="AE10" s="16" t="s">
        <v>10</v>
      </c>
      <c r="AF10" s="16" t="s">
        <v>9</v>
      </c>
      <c r="AG10" s="16" t="s">
        <v>9</v>
      </c>
      <c r="AH10" s="16" t="s">
        <v>9</v>
      </c>
      <c r="AI10" s="16" t="s">
        <v>9</v>
      </c>
      <c r="AJ10" s="16" t="s">
        <v>10</v>
      </c>
      <c r="AK10" s="16" t="s">
        <v>10</v>
      </c>
      <c r="AL10" s="16" t="s">
        <v>9</v>
      </c>
      <c r="AM10" s="16" t="s">
        <v>9</v>
      </c>
      <c r="AN10" s="16" t="s">
        <v>9</v>
      </c>
      <c r="AO10" s="16" t="s">
        <v>9</v>
      </c>
      <c r="AP10" s="16" t="s">
        <v>10</v>
      </c>
      <c r="AQ10" s="16" t="s">
        <v>10</v>
      </c>
      <c r="AR10" s="16" t="s">
        <v>9</v>
      </c>
      <c r="AS10" s="16" t="s">
        <v>9</v>
      </c>
      <c r="AT10" s="16" t="s">
        <v>7</v>
      </c>
      <c r="AU10" s="16" t="s">
        <v>7</v>
      </c>
      <c r="AV10" s="16" t="s">
        <v>10</v>
      </c>
      <c r="AW10" s="16" t="s">
        <v>10</v>
      </c>
      <c r="AX10" s="16" t="s">
        <v>7</v>
      </c>
      <c r="AY10" s="16" t="s">
        <v>7</v>
      </c>
      <c r="AZ10" s="16" t="s">
        <v>12</v>
      </c>
      <c r="BA10" s="16" t="s">
        <v>7</v>
      </c>
      <c r="BB10" s="16" t="s">
        <v>7</v>
      </c>
      <c r="BC10" s="16" t="s">
        <v>8</v>
      </c>
      <c r="IE10" s="18"/>
      <c r="IF10" s="18"/>
      <c r="IG10" s="18"/>
      <c r="IH10" s="18"/>
      <c r="II10" s="18"/>
    </row>
    <row r="11" spans="1:243" s="17" customFormat="1" ht="94.5" customHeight="1">
      <c r="A11" s="16" t="s">
        <v>13</v>
      </c>
      <c r="B11" s="19" t="s">
        <v>54</v>
      </c>
      <c r="C11" s="19" t="s">
        <v>14</v>
      </c>
      <c r="D11" s="19" t="s">
        <v>15</v>
      </c>
      <c r="E11" s="19" t="s">
        <v>16</v>
      </c>
      <c r="F11" s="19" t="s">
        <v>40</v>
      </c>
      <c r="G11" s="19" t="s">
        <v>41</v>
      </c>
      <c r="H11" s="19"/>
      <c r="I11" s="19" t="s">
        <v>17</v>
      </c>
      <c r="J11" s="19" t="s">
        <v>18</v>
      </c>
      <c r="K11" s="19" t="s">
        <v>19</v>
      </c>
      <c r="L11" s="19" t="s">
        <v>20</v>
      </c>
      <c r="M11" s="20" t="s">
        <v>37</v>
      </c>
      <c r="N11" s="19" t="s">
        <v>46</v>
      </c>
      <c r="O11" s="19" t="s">
        <v>49</v>
      </c>
      <c r="P11" s="19" t="s">
        <v>50</v>
      </c>
      <c r="Q11" s="19" t="s">
        <v>42</v>
      </c>
      <c r="R11" s="19" t="s">
        <v>47</v>
      </c>
      <c r="S11" s="19" t="s">
        <v>45</v>
      </c>
      <c r="T11" s="19" t="s">
        <v>42</v>
      </c>
      <c r="U11" s="19" t="s">
        <v>47</v>
      </c>
      <c r="V11" s="19" t="s">
        <v>48</v>
      </c>
      <c r="W11" s="19" t="s">
        <v>43</v>
      </c>
      <c r="X11" s="19" t="s">
        <v>44</v>
      </c>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38</v>
      </c>
      <c r="BB11" s="21" t="s">
        <v>39</v>
      </c>
      <c r="BC11" s="22" t="s">
        <v>21</v>
      </c>
      <c r="IE11" s="18"/>
      <c r="IF11" s="18"/>
      <c r="IG11" s="18"/>
      <c r="IH11" s="18"/>
      <c r="II11" s="18"/>
    </row>
    <row r="12" spans="1:243" s="17" customFormat="1" ht="15">
      <c r="A12" s="16">
        <v>1</v>
      </c>
      <c r="B12" s="69">
        <v>2</v>
      </c>
      <c r="C12" s="69">
        <v>3</v>
      </c>
      <c r="D12" s="69">
        <v>4</v>
      </c>
      <c r="E12" s="69">
        <v>5</v>
      </c>
      <c r="F12" s="69">
        <v>6</v>
      </c>
      <c r="G12" s="69">
        <v>7</v>
      </c>
      <c r="H12" s="69">
        <v>8</v>
      </c>
      <c r="I12" s="69">
        <v>9</v>
      </c>
      <c r="J12" s="69">
        <v>10</v>
      </c>
      <c r="K12" s="69">
        <v>11</v>
      </c>
      <c r="L12" s="69">
        <v>12</v>
      </c>
      <c r="M12" s="69">
        <v>7</v>
      </c>
      <c r="N12" s="69">
        <v>8</v>
      </c>
      <c r="O12" s="69">
        <v>9</v>
      </c>
      <c r="P12" s="69">
        <v>10</v>
      </c>
      <c r="Q12" s="69">
        <v>11</v>
      </c>
      <c r="R12" s="69">
        <v>12</v>
      </c>
      <c r="S12" s="69">
        <v>13</v>
      </c>
      <c r="T12" s="69">
        <v>14</v>
      </c>
      <c r="U12" s="69">
        <v>21</v>
      </c>
      <c r="V12" s="69">
        <v>22</v>
      </c>
      <c r="W12" s="69">
        <v>23</v>
      </c>
      <c r="X12" s="69">
        <v>24</v>
      </c>
      <c r="Y12" s="69">
        <v>25</v>
      </c>
      <c r="Z12" s="69">
        <v>26</v>
      </c>
      <c r="AA12" s="69">
        <v>27</v>
      </c>
      <c r="AB12" s="69">
        <v>28</v>
      </c>
      <c r="AC12" s="69">
        <v>29</v>
      </c>
      <c r="AD12" s="69">
        <v>30</v>
      </c>
      <c r="AE12" s="69">
        <v>31</v>
      </c>
      <c r="AF12" s="69">
        <v>32</v>
      </c>
      <c r="AG12" s="69">
        <v>33</v>
      </c>
      <c r="AH12" s="69">
        <v>34</v>
      </c>
      <c r="AI12" s="69">
        <v>35</v>
      </c>
      <c r="AJ12" s="69">
        <v>36</v>
      </c>
      <c r="AK12" s="69">
        <v>37</v>
      </c>
      <c r="AL12" s="69">
        <v>38</v>
      </c>
      <c r="AM12" s="69">
        <v>39</v>
      </c>
      <c r="AN12" s="69">
        <v>40</v>
      </c>
      <c r="AO12" s="69">
        <v>41</v>
      </c>
      <c r="AP12" s="69">
        <v>42</v>
      </c>
      <c r="AQ12" s="69">
        <v>43</v>
      </c>
      <c r="AR12" s="69">
        <v>44</v>
      </c>
      <c r="AS12" s="69">
        <v>45</v>
      </c>
      <c r="AT12" s="69">
        <v>46</v>
      </c>
      <c r="AU12" s="69">
        <v>47</v>
      </c>
      <c r="AV12" s="69">
        <v>48</v>
      </c>
      <c r="AW12" s="69">
        <v>49</v>
      </c>
      <c r="AX12" s="69">
        <v>50</v>
      </c>
      <c r="AY12" s="69">
        <v>51</v>
      </c>
      <c r="AZ12" s="69">
        <v>52</v>
      </c>
      <c r="BA12" s="69">
        <v>15</v>
      </c>
      <c r="BB12" s="69">
        <v>16</v>
      </c>
      <c r="BC12" s="69">
        <v>17</v>
      </c>
      <c r="IE12" s="18"/>
      <c r="IF12" s="18"/>
      <c r="IG12" s="18"/>
      <c r="IH12" s="18"/>
      <c r="II12" s="18"/>
    </row>
    <row r="13" spans="1:243" s="23" customFormat="1" ht="69" customHeight="1">
      <c r="A13" s="47">
        <v>1.01</v>
      </c>
      <c r="B13" s="51" t="s">
        <v>379</v>
      </c>
      <c r="C13" s="88"/>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90"/>
      <c r="IA13" s="23">
        <v>1.01</v>
      </c>
      <c r="IB13" s="45" t="s">
        <v>379</v>
      </c>
      <c r="IE13" s="24"/>
      <c r="IF13" s="24" t="s">
        <v>26</v>
      </c>
      <c r="IG13" s="24" t="s">
        <v>22</v>
      </c>
      <c r="IH13" s="24">
        <v>123.223</v>
      </c>
      <c r="II13" s="24" t="s">
        <v>23</v>
      </c>
    </row>
    <row r="14" spans="1:243" s="23" customFormat="1" ht="69" customHeight="1">
      <c r="A14" s="47">
        <v>1.02</v>
      </c>
      <c r="B14" s="52" t="s">
        <v>380</v>
      </c>
      <c r="C14" s="71" t="s">
        <v>27</v>
      </c>
      <c r="D14" s="53">
        <v>1</v>
      </c>
      <c r="E14" s="53" t="s">
        <v>728</v>
      </c>
      <c r="F14" s="44"/>
      <c r="G14" s="72"/>
      <c r="H14" s="73"/>
      <c r="I14" s="74" t="s">
        <v>24</v>
      </c>
      <c r="J14" s="75">
        <f aca="true" t="shared" si="0" ref="J14:J77">IF(I14="Less(-)",-1,1)</f>
        <v>1</v>
      </c>
      <c r="K14" s="76" t="s">
        <v>25</v>
      </c>
      <c r="L14" s="76" t="s">
        <v>4</v>
      </c>
      <c r="M14" s="77"/>
      <c r="N14" s="46">
        <f aca="true" t="shared" si="1" ref="N14:N77">M14*D14</f>
        <v>0</v>
      </c>
      <c r="O14" s="77"/>
      <c r="P14" s="77"/>
      <c r="Q14" s="43"/>
      <c r="R14" s="42">
        <f aca="true" t="shared" si="2" ref="R14:R77">N14*Q14</f>
        <v>0</v>
      </c>
      <c r="S14" s="78">
        <f aca="true" t="shared" si="3" ref="S14:S77">N14+P14+R14</f>
        <v>0</v>
      </c>
      <c r="T14" s="43"/>
      <c r="U14" s="42">
        <f aca="true" t="shared" si="4" ref="U14:U77">S14*T14</f>
        <v>0</v>
      </c>
      <c r="V14" s="79">
        <f aca="true" t="shared" si="5" ref="V14:V77">S14+U14</f>
        <v>0</v>
      </c>
      <c r="W14" s="42"/>
      <c r="X14" s="79"/>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78">
        <f aca="true" t="shared" si="6" ref="BA14:BA77">N14</f>
        <v>0</v>
      </c>
      <c r="BB14" s="81">
        <f aca="true" t="shared" si="7" ref="BB14:BB77">N14+O14+P14+R14</f>
        <v>0</v>
      </c>
      <c r="BC14" s="82" t="str">
        <f aca="true" t="shared" si="8" ref="BC14:BC77">SpellNumber(L14,BB14)</f>
        <v>INR Zero Only</v>
      </c>
      <c r="IA14" s="23">
        <v>1.02</v>
      </c>
      <c r="IB14" s="45" t="s">
        <v>380</v>
      </c>
      <c r="IC14" s="23" t="s">
        <v>27</v>
      </c>
      <c r="ID14" s="23">
        <v>1</v>
      </c>
      <c r="IE14" s="24" t="s">
        <v>728</v>
      </c>
      <c r="IF14" s="24"/>
      <c r="IG14" s="24"/>
      <c r="IH14" s="24"/>
      <c r="II14" s="24"/>
    </row>
    <row r="15" spans="1:243" s="23" customFormat="1" ht="69" customHeight="1">
      <c r="A15" s="47">
        <v>1.03</v>
      </c>
      <c r="B15" s="52" t="s">
        <v>381</v>
      </c>
      <c r="C15" s="71" t="s">
        <v>52</v>
      </c>
      <c r="D15" s="53">
        <v>2</v>
      </c>
      <c r="E15" s="53" t="s">
        <v>728</v>
      </c>
      <c r="F15" s="44"/>
      <c r="G15" s="72"/>
      <c r="H15" s="73"/>
      <c r="I15" s="74" t="s">
        <v>24</v>
      </c>
      <c r="J15" s="75">
        <f t="shared" si="0"/>
        <v>1</v>
      </c>
      <c r="K15" s="76" t="s">
        <v>25</v>
      </c>
      <c r="L15" s="76" t="s">
        <v>4</v>
      </c>
      <c r="M15" s="77"/>
      <c r="N15" s="46">
        <f t="shared" si="1"/>
        <v>0</v>
      </c>
      <c r="O15" s="77"/>
      <c r="P15" s="77"/>
      <c r="Q15" s="43"/>
      <c r="R15" s="42">
        <f t="shared" si="2"/>
        <v>0</v>
      </c>
      <c r="S15" s="78">
        <f t="shared" si="3"/>
        <v>0</v>
      </c>
      <c r="T15" s="43"/>
      <c r="U15" s="42">
        <f t="shared" si="4"/>
        <v>0</v>
      </c>
      <c r="V15" s="79">
        <f t="shared" si="5"/>
        <v>0</v>
      </c>
      <c r="W15" s="42"/>
      <c r="X15" s="79"/>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78">
        <f t="shared" si="6"/>
        <v>0</v>
      </c>
      <c r="BB15" s="81">
        <f t="shared" si="7"/>
        <v>0</v>
      </c>
      <c r="BC15" s="82" t="str">
        <f t="shared" si="8"/>
        <v>INR Zero Only</v>
      </c>
      <c r="IA15" s="23">
        <v>1.03</v>
      </c>
      <c r="IB15" s="45" t="s">
        <v>381</v>
      </c>
      <c r="IC15" s="23" t="s">
        <v>52</v>
      </c>
      <c r="ID15" s="23">
        <v>2</v>
      </c>
      <c r="IE15" s="24" t="s">
        <v>728</v>
      </c>
      <c r="IF15" s="24"/>
      <c r="IG15" s="24"/>
      <c r="IH15" s="24"/>
      <c r="II15" s="24"/>
    </row>
    <row r="16" spans="1:243" s="23" customFormat="1" ht="69" customHeight="1">
      <c r="A16" s="47">
        <v>1.04</v>
      </c>
      <c r="B16" s="52" t="s">
        <v>745</v>
      </c>
      <c r="C16" s="71" t="s">
        <v>53</v>
      </c>
      <c r="D16" s="53">
        <v>2</v>
      </c>
      <c r="E16" s="53" t="s">
        <v>728</v>
      </c>
      <c r="F16" s="44"/>
      <c r="G16" s="72"/>
      <c r="H16" s="73"/>
      <c r="I16" s="74" t="s">
        <v>24</v>
      </c>
      <c r="J16" s="75">
        <f t="shared" si="0"/>
        <v>1</v>
      </c>
      <c r="K16" s="76" t="s">
        <v>25</v>
      </c>
      <c r="L16" s="76" t="s">
        <v>4</v>
      </c>
      <c r="M16" s="77"/>
      <c r="N16" s="46">
        <f t="shared" si="1"/>
        <v>0</v>
      </c>
      <c r="O16" s="77"/>
      <c r="P16" s="77"/>
      <c r="Q16" s="43"/>
      <c r="R16" s="42">
        <f t="shared" si="2"/>
        <v>0</v>
      </c>
      <c r="S16" s="78">
        <f t="shared" si="3"/>
        <v>0</v>
      </c>
      <c r="T16" s="43"/>
      <c r="U16" s="42">
        <f t="shared" si="4"/>
        <v>0</v>
      </c>
      <c r="V16" s="79">
        <f t="shared" si="5"/>
        <v>0</v>
      </c>
      <c r="W16" s="42"/>
      <c r="X16" s="79"/>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78">
        <f t="shared" si="6"/>
        <v>0</v>
      </c>
      <c r="BB16" s="81">
        <f t="shared" si="7"/>
        <v>0</v>
      </c>
      <c r="BC16" s="82" t="str">
        <f t="shared" si="8"/>
        <v>INR Zero Only</v>
      </c>
      <c r="IA16" s="23">
        <v>1.04</v>
      </c>
      <c r="IB16" s="45" t="s">
        <v>745</v>
      </c>
      <c r="IC16" s="23" t="s">
        <v>53</v>
      </c>
      <c r="ID16" s="23">
        <v>2</v>
      </c>
      <c r="IE16" s="24" t="s">
        <v>728</v>
      </c>
      <c r="IF16" s="24"/>
      <c r="IG16" s="24"/>
      <c r="IH16" s="24"/>
      <c r="II16" s="24"/>
    </row>
    <row r="17" spans="1:243" s="23" customFormat="1" ht="69" customHeight="1">
      <c r="A17" s="47">
        <v>1.05</v>
      </c>
      <c r="B17" s="52" t="s">
        <v>382</v>
      </c>
      <c r="C17" s="71" t="s">
        <v>30</v>
      </c>
      <c r="D17" s="53">
        <v>4</v>
      </c>
      <c r="E17" s="53" t="s">
        <v>728</v>
      </c>
      <c r="F17" s="44"/>
      <c r="G17" s="72"/>
      <c r="H17" s="73"/>
      <c r="I17" s="74" t="s">
        <v>24</v>
      </c>
      <c r="J17" s="75">
        <f t="shared" si="0"/>
        <v>1</v>
      </c>
      <c r="K17" s="76" t="s">
        <v>25</v>
      </c>
      <c r="L17" s="76" t="s">
        <v>4</v>
      </c>
      <c r="M17" s="77"/>
      <c r="N17" s="46">
        <f t="shared" si="1"/>
        <v>0</v>
      </c>
      <c r="O17" s="77"/>
      <c r="P17" s="77"/>
      <c r="Q17" s="43"/>
      <c r="R17" s="42">
        <f t="shared" si="2"/>
        <v>0</v>
      </c>
      <c r="S17" s="78">
        <f t="shared" si="3"/>
        <v>0</v>
      </c>
      <c r="T17" s="43"/>
      <c r="U17" s="42">
        <f t="shared" si="4"/>
        <v>0</v>
      </c>
      <c r="V17" s="79">
        <f t="shared" si="5"/>
        <v>0</v>
      </c>
      <c r="W17" s="42"/>
      <c r="X17" s="79"/>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78">
        <f t="shared" si="6"/>
        <v>0</v>
      </c>
      <c r="BB17" s="81">
        <f t="shared" si="7"/>
        <v>0</v>
      </c>
      <c r="BC17" s="82" t="str">
        <f t="shared" si="8"/>
        <v>INR Zero Only</v>
      </c>
      <c r="IA17" s="23">
        <v>1.05</v>
      </c>
      <c r="IB17" s="45" t="s">
        <v>382</v>
      </c>
      <c r="IC17" s="23" t="s">
        <v>30</v>
      </c>
      <c r="ID17" s="23">
        <v>4</v>
      </c>
      <c r="IE17" s="24" t="s">
        <v>728</v>
      </c>
      <c r="IF17" s="24"/>
      <c r="IG17" s="24"/>
      <c r="IH17" s="24"/>
      <c r="II17" s="24"/>
    </row>
    <row r="18" spans="1:243" s="23" customFormat="1" ht="69" customHeight="1">
      <c r="A18" s="47">
        <v>1.06</v>
      </c>
      <c r="B18" s="52" t="s">
        <v>383</v>
      </c>
      <c r="C18" s="71" t="s">
        <v>56</v>
      </c>
      <c r="D18" s="53">
        <v>8</v>
      </c>
      <c r="E18" s="53" t="s">
        <v>728</v>
      </c>
      <c r="F18" s="44"/>
      <c r="G18" s="72"/>
      <c r="H18" s="73"/>
      <c r="I18" s="74" t="s">
        <v>24</v>
      </c>
      <c r="J18" s="75">
        <f t="shared" si="0"/>
        <v>1</v>
      </c>
      <c r="K18" s="76" t="s">
        <v>25</v>
      </c>
      <c r="L18" s="76" t="s">
        <v>4</v>
      </c>
      <c r="M18" s="77"/>
      <c r="N18" s="46">
        <f t="shared" si="1"/>
        <v>0</v>
      </c>
      <c r="O18" s="77"/>
      <c r="P18" s="77"/>
      <c r="Q18" s="43"/>
      <c r="R18" s="42">
        <f t="shared" si="2"/>
        <v>0</v>
      </c>
      <c r="S18" s="78">
        <f t="shared" si="3"/>
        <v>0</v>
      </c>
      <c r="T18" s="43"/>
      <c r="U18" s="42">
        <f t="shared" si="4"/>
        <v>0</v>
      </c>
      <c r="V18" s="79">
        <f t="shared" si="5"/>
        <v>0</v>
      </c>
      <c r="W18" s="42"/>
      <c r="X18" s="79"/>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78">
        <f t="shared" si="6"/>
        <v>0</v>
      </c>
      <c r="BB18" s="81">
        <f t="shared" si="7"/>
        <v>0</v>
      </c>
      <c r="BC18" s="82" t="str">
        <f t="shared" si="8"/>
        <v>INR Zero Only</v>
      </c>
      <c r="IA18" s="23">
        <v>1.06</v>
      </c>
      <c r="IB18" s="45" t="s">
        <v>383</v>
      </c>
      <c r="IC18" s="23" t="s">
        <v>56</v>
      </c>
      <c r="ID18" s="23">
        <v>8</v>
      </c>
      <c r="IE18" s="24" t="s">
        <v>728</v>
      </c>
      <c r="IF18" s="24"/>
      <c r="IG18" s="24"/>
      <c r="IH18" s="24"/>
      <c r="II18" s="24"/>
    </row>
    <row r="19" spans="1:243" s="23" customFormat="1" ht="69" customHeight="1">
      <c r="A19" s="47">
        <v>1.07</v>
      </c>
      <c r="B19" s="52" t="s">
        <v>384</v>
      </c>
      <c r="C19" s="71" t="s">
        <v>57</v>
      </c>
      <c r="D19" s="53">
        <v>6</v>
      </c>
      <c r="E19" s="53" t="s">
        <v>728</v>
      </c>
      <c r="F19" s="44"/>
      <c r="G19" s="72"/>
      <c r="H19" s="73"/>
      <c r="I19" s="74" t="s">
        <v>24</v>
      </c>
      <c r="J19" s="75">
        <f t="shared" si="0"/>
        <v>1</v>
      </c>
      <c r="K19" s="76" t="s">
        <v>25</v>
      </c>
      <c r="L19" s="76" t="s">
        <v>4</v>
      </c>
      <c r="M19" s="77"/>
      <c r="N19" s="46">
        <f t="shared" si="1"/>
        <v>0</v>
      </c>
      <c r="O19" s="77"/>
      <c r="P19" s="77"/>
      <c r="Q19" s="43"/>
      <c r="R19" s="42">
        <f t="shared" si="2"/>
        <v>0</v>
      </c>
      <c r="S19" s="78">
        <f t="shared" si="3"/>
        <v>0</v>
      </c>
      <c r="T19" s="43"/>
      <c r="U19" s="42">
        <f t="shared" si="4"/>
        <v>0</v>
      </c>
      <c r="V19" s="79">
        <f t="shared" si="5"/>
        <v>0</v>
      </c>
      <c r="W19" s="42"/>
      <c r="X19" s="79"/>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78">
        <f t="shared" si="6"/>
        <v>0</v>
      </c>
      <c r="BB19" s="81">
        <f t="shared" si="7"/>
        <v>0</v>
      </c>
      <c r="BC19" s="82" t="str">
        <f t="shared" si="8"/>
        <v>INR Zero Only</v>
      </c>
      <c r="IA19" s="23">
        <v>1.07</v>
      </c>
      <c r="IB19" s="45" t="s">
        <v>384</v>
      </c>
      <c r="IC19" s="23" t="s">
        <v>57</v>
      </c>
      <c r="ID19" s="23">
        <v>6</v>
      </c>
      <c r="IE19" s="24" t="s">
        <v>728</v>
      </c>
      <c r="IF19" s="24"/>
      <c r="IG19" s="24"/>
      <c r="IH19" s="24"/>
      <c r="II19" s="24"/>
    </row>
    <row r="20" spans="1:243" s="23" customFormat="1" ht="69" customHeight="1">
      <c r="A20" s="47">
        <v>1.08</v>
      </c>
      <c r="B20" s="52" t="s">
        <v>385</v>
      </c>
      <c r="C20" s="71" t="s">
        <v>58</v>
      </c>
      <c r="D20" s="53">
        <v>5</v>
      </c>
      <c r="E20" s="53" t="s">
        <v>728</v>
      </c>
      <c r="F20" s="44"/>
      <c r="G20" s="72"/>
      <c r="H20" s="73"/>
      <c r="I20" s="74" t="s">
        <v>24</v>
      </c>
      <c r="J20" s="75">
        <f t="shared" si="0"/>
        <v>1</v>
      </c>
      <c r="K20" s="76" t="s">
        <v>25</v>
      </c>
      <c r="L20" s="76" t="s">
        <v>4</v>
      </c>
      <c r="M20" s="77"/>
      <c r="N20" s="46">
        <f t="shared" si="1"/>
        <v>0</v>
      </c>
      <c r="O20" s="77"/>
      <c r="P20" s="77"/>
      <c r="Q20" s="43"/>
      <c r="R20" s="42">
        <f t="shared" si="2"/>
        <v>0</v>
      </c>
      <c r="S20" s="78">
        <f t="shared" si="3"/>
        <v>0</v>
      </c>
      <c r="T20" s="43"/>
      <c r="U20" s="42">
        <f t="shared" si="4"/>
        <v>0</v>
      </c>
      <c r="V20" s="79">
        <f t="shared" si="5"/>
        <v>0</v>
      </c>
      <c r="W20" s="42"/>
      <c r="X20" s="79"/>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78">
        <f t="shared" si="6"/>
        <v>0</v>
      </c>
      <c r="BB20" s="81">
        <f t="shared" si="7"/>
        <v>0</v>
      </c>
      <c r="BC20" s="82" t="str">
        <f t="shared" si="8"/>
        <v>INR Zero Only</v>
      </c>
      <c r="IA20" s="23">
        <v>1.08</v>
      </c>
      <c r="IB20" s="45" t="s">
        <v>385</v>
      </c>
      <c r="IC20" s="23" t="s">
        <v>58</v>
      </c>
      <c r="ID20" s="23">
        <v>5</v>
      </c>
      <c r="IE20" s="24" t="s">
        <v>728</v>
      </c>
      <c r="IF20" s="24"/>
      <c r="IG20" s="24"/>
      <c r="IH20" s="24"/>
      <c r="II20" s="24"/>
    </row>
    <row r="21" spans="1:243" s="23" customFormat="1" ht="69" customHeight="1">
      <c r="A21" s="47">
        <v>1.09</v>
      </c>
      <c r="B21" s="52" t="s">
        <v>746</v>
      </c>
      <c r="C21" s="71" t="s">
        <v>59</v>
      </c>
      <c r="D21" s="53">
        <v>6</v>
      </c>
      <c r="E21" s="53" t="s">
        <v>728</v>
      </c>
      <c r="F21" s="44"/>
      <c r="G21" s="72"/>
      <c r="H21" s="73"/>
      <c r="I21" s="74" t="s">
        <v>24</v>
      </c>
      <c r="J21" s="75">
        <f t="shared" si="0"/>
        <v>1</v>
      </c>
      <c r="K21" s="76" t="s">
        <v>25</v>
      </c>
      <c r="L21" s="76" t="s">
        <v>4</v>
      </c>
      <c r="M21" s="77"/>
      <c r="N21" s="46">
        <f t="shared" si="1"/>
        <v>0</v>
      </c>
      <c r="O21" s="77"/>
      <c r="P21" s="77"/>
      <c r="Q21" s="43"/>
      <c r="R21" s="42">
        <f t="shared" si="2"/>
        <v>0</v>
      </c>
      <c r="S21" s="78">
        <f t="shared" si="3"/>
        <v>0</v>
      </c>
      <c r="T21" s="43"/>
      <c r="U21" s="42">
        <f t="shared" si="4"/>
        <v>0</v>
      </c>
      <c r="V21" s="79">
        <f t="shared" si="5"/>
        <v>0</v>
      </c>
      <c r="W21" s="42"/>
      <c r="X21" s="79"/>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78">
        <f t="shared" si="6"/>
        <v>0</v>
      </c>
      <c r="BB21" s="81">
        <f t="shared" si="7"/>
        <v>0</v>
      </c>
      <c r="BC21" s="82" t="str">
        <f t="shared" si="8"/>
        <v>INR Zero Only</v>
      </c>
      <c r="IA21" s="23">
        <v>1.09</v>
      </c>
      <c r="IB21" s="45" t="s">
        <v>746</v>
      </c>
      <c r="IC21" s="23" t="s">
        <v>59</v>
      </c>
      <c r="ID21" s="23">
        <v>6</v>
      </c>
      <c r="IE21" s="24" t="s">
        <v>728</v>
      </c>
      <c r="IF21" s="24"/>
      <c r="IG21" s="24"/>
      <c r="IH21" s="24"/>
      <c r="II21" s="24"/>
    </row>
    <row r="22" spans="1:243" s="23" customFormat="1" ht="69" customHeight="1">
      <c r="A22" s="47">
        <v>1.1</v>
      </c>
      <c r="B22" s="52" t="s">
        <v>386</v>
      </c>
      <c r="C22" s="71" t="s">
        <v>60</v>
      </c>
      <c r="D22" s="53">
        <v>1</v>
      </c>
      <c r="E22" s="53" t="s">
        <v>728</v>
      </c>
      <c r="F22" s="44"/>
      <c r="G22" s="72"/>
      <c r="H22" s="73"/>
      <c r="I22" s="74" t="s">
        <v>24</v>
      </c>
      <c r="J22" s="75">
        <f t="shared" si="0"/>
        <v>1</v>
      </c>
      <c r="K22" s="76" t="s">
        <v>25</v>
      </c>
      <c r="L22" s="76" t="s">
        <v>4</v>
      </c>
      <c r="M22" s="77"/>
      <c r="N22" s="46">
        <f t="shared" si="1"/>
        <v>0</v>
      </c>
      <c r="O22" s="77"/>
      <c r="P22" s="77"/>
      <c r="Q22" s="43"/>
      <c r="R22" s="42">
        <f t="shared" si="2"/>
        <v>0</v>
      </c>
      <c r="S22" s="78">
        <f t="shared" si="3"/>
        <v>0</v>
      </c>
      <c r="T22" s="43"/>
      <c r="U22" s="42">
        <f t="shared" si="4"/>
        <v>0</v>
      </c>
      <c r="V22" s="79">
        <f t="shared" si="5"/>
        <v>0</v>
      </c>
      <c r="W22" s="42"/>
      <c r="X22" s="79"/>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78">
        <f t="shared" si="6"/>
        <v>0</v>
      </c>
      <c r="BB22" s="81">
        <f t="shared" si="7"/>
        <v>0</v>
      </c>
      <c r="BC22" s="82" t="str">
        <f t="shared" si="8"/>
        <v>INR Zero Only</v>
      </c>
      <c r="IA22" s="23">
        <v>1.1</v>
      </c>
      <c r="IB22" s="45" t="s">
        <v>386</v>
      </c>
      <c r="IC22" s="23" t="s">
        <v>60</v>
      </c>
      <c r="ID22" s="23">
        <v>1</v>
      </c>
      <c r="IE22" s="24" t="s">
        <v>728</v>
      </c>
      <c r="IF22" s="24"/>
      <c r="IG22" s="24"/>
      <c r="IH22" s="24"/>
      <c r="II22" s="24"/>
    </row>
    <row r="23" spans="1:243" s="23" customFormat="1" ht="69" customHeight="1">
      <c r="A23" s="47">
        <v>1.11</v>
      </c>
      <c r="B23" s="52" t="s">
        <v>387</v>
      </c>
      <c r="C23" s="71" t="s">
        <v>61</v>
      </c>
      <c r="D23" s="53">
        <v>5</v>
      </c>
      <c r="E23" s="53" t="s">
        <v>728</v>
      </c>
      <c r="F23" s="44"/>
      <c r="G23" s="72"/>
      <c r="H23" s="73"/>
      <c r="I23" s="74" t="s">
        <v>24</v>
      </c>
      <c r="J23" s="75">
        <f t="shared" si="0"/>
        <v>1</v>
      </c>
      <c r="K23" s="76" t="s">
        <v>25</v>
      </c>
      <c r="L23" s="76" t="s">
        <v>4</v>
      </c>
      <c r="M23" s="77"/>
      <c r="N23" s="46">
        <f t="shared" si="1"/>
        <v>0</v>
      </c>
      <c r="O23" s="77"/>
      <c r="P23" s="77"/>
      <c r="Q23" s="43"/>
      <c r="R23" s="42">
        <f t="shared" si="2"/>
        <v>0</v>
      </c>
      <c r="S23" s="78">
        <f t="shared" si="3"/>
        <v>0</v>
      </c>
      <c r="T23" s="43"/>
      <c r="U23" s="42">
        <f t="shared" si="4"/>
        <v>0</v>
      </c>
      <c r="V23" s="79">
        <f t="shared" si="5"/>
        <v>0</v>
      </c>
      <c r="W23" s="42"/>
      <c r="X23" s="79"/>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78">
        <f t="shared" si="6"/>
        <v>0</v>
      </c>
      <c r="BB23" s="81">
        <f t="shared" si="7"/>
        <v>0</v>
      </c>
      <c r="BC23" s="82" t="str">
        <f t="shared" si="8"/>
        <v>INR Zero Only</v>
      </c>
      <c r="IA23" s="23">
        <v>1.11</v>
      </c>
      <c r="IB23" s="45" t="s">
        <v>387</v>
      </c>
      <c r="IC23" s="23" t="s">
        <v>61</v>
      </c>
      <c r="ID23" s="23">
        <v>5</v>
      </c>
      <c r="IE23" s="24" t="s">
        <v>728</v>
      </c>
      <c r="IF23" s="24"/>
      <c r="IG23" s="24"/>
      <c r="IH23" s="24"/>
      <c r="II23" s="24"/>
    </row>
    <row r="24" spans="1:243" s="23" customFormat="1" ht="69" customHeight="1">
      <c r="A24" s="47">
        <v>1.12</v>
      </c>
      <c r="B24" s="52" t="s">
        <v>388</v>
      </c>
      <c r="C24" s="71" t="s">
        <v>62</v>
      </c>
      <c r="D24" s="53">
        <v>6</v>
      </c>
      <c r="E24" s="53" t="s">
        <v>728</v>
      </c>
      <c r="F24" s="44"/>
      <c r="G24" s="72"/>
      <c r="H24" s="73"/>
      <c r="I24" s="74" t="s">
        <v>24</v>
      </c>
      <c r="J24" s="75">
        <f t="shared" si="0"/>
        <v>1</v>
      </c>
      <c r="K24" s="76" t="s">
        <v>25</v>
      </c>
      <c r="L24" s="76" t="s">
        <v>4</v>
      </c>
      <c r="M24" s="77"/>
      <c r="N24" s="46">
        <f t="shared" si="1"/>
        <v>0</v>
      </c>
      <c r="O24" s="77"/>
      <c r="P24" s="77"/>
      <c r="Q24" s="43"/>
      <c r="R24" s="42">
        <f t="shared" si="2"/>
        <v>0</v>
      </c>
      <c r="S24" s="78">
        <f t="shared" si="3"/>
        <v>0</v>
      </c>
      <c r="T24" s="43"/>
      <c r="U24" s="42">
        <f t="shared" si="4"/>
        <v>0</v>
      </c>
      <c r="V24" s="79">
        <f t="shared" si="5"/>
        <v>0</v>
      </c>
      <c r="W24" s="42"/>
      <c r="X24" s="79"/>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78">
        <f t="shared" si="6"/>
        <v>0</v>
      </c>
      <c r="BB24" s="81">
        <f t="shared" si="7"/>
        <v>0</v>
      </c>
      <c r="BC24" s="82" t="str">
        <f t="shared" si="8"/>
        <v>INR Zero Only</v>
      </c>
      <c r="IA24" s="23">
        <v>1.12</v>
      </c>
      <c r="IB24" s="45" t="s">
        <v>388</v>
      </c>
      <c r="IC24" s="23" t="s">
        <v>62</v>
      </c>
      <c r="ID24" s="23">
        <v>6</v>
      </c>
      <c r="IE24" s="24" t="s">
        <v>728</v>
      </c>
      <c r="IF24" s="24"/>
      <c r="IG24" s="24"/>
      <c r="IH24" s="24"/>
      <c r="II24" s="24"/>
    </row>
    <row r="25" spans="1:243" s="23" customFormat="1" ht="69" customHeight="1">
      <c r="A25" s="47">
        <v>1.13</v>
      </c>
      <c r="B25" s="52" t="s">
        <v>389</v>
      </c>
      <c r="C25" s="71" t="s">
        <v>63</v>
      </c>
      <c r="D25" s="53">
        <v>38</v>
      </c>
      <c r="E25" s="53" t="s">
        <v>728</v>
      </c>
      <c r="F25" s="44"/>
      <c r="G25" s="72"/>
      <c r="H25" s="73"/>
      <c r="I25" s="74" t="s">
        <v>24</v>
      </c>
      <c r="J25" s="75">
        <f t="shared" si="0"/>
        <v>1</v>
      </c>
      <c r="K25" s="76" t="s">
        <v>25</v>
      </c>
      <c r="L25" s="76" t="s">
        <v>4</v>
      </c>
      <c r="M25" s="77"/>
      <c r="N25" s="46">
        <f t="shared" si="1"/>
        <v>0</v>
      </c>
      <c r="O25" s="77"/>
      <c r="P25" s="77"/>
      <c r="Q25" s="43"/>
      <c r="R25" s="42">
        <f t="shared" si="2"/>
        <v>0</v>
      </c>
      <c r="S25" s="78">
        <f t="shared" si="3"/>
        <v>0</v>
      </c>
      <c r="T25" s="43"/>
      <c r="U25" s="42">
        <f t="shared" si="4"/>
        <v>0</v>
      </c>
      <c r="V25" s="79">
        <f t="shared" si="5"/>
        <v>0</v>
      </c>
      <c r="W25" s="42"/>
      <c r="X25" s="79"/>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78">
        <f t="shared" si="6"/>
        <v>0</v>
      </c>
      <c r="BB25" s="81">
        <f t="shared" si="7"/>
        <v>0</v>
      </c>
      <c r="BC25" s="82" t="str">
        <f t="shared" si="8"/>
        <v>INR Zero Only</v>
      </c>
      <c r="IA25" s="23">
        <v>1.13</v>
      </c>
      <c r="IB25" s="45" t="s">
        <v>389</v>
      </c>
      <c r="IC25" s="23" t="s">
        <v>63</v>
      </c>
      <c r="ID25" s="23">
        <v>38</v>
      </c>
      <c r="IE25" s="24" t="s">
        <v>728</v>
      </c>
      <c r="IF25" s="24"/>
      <c r="IG25" s="24"/>
      <c r="IH25" s="24"/>
      <c r="II25" s="24"/>
    </row>
    <row r="26" spans="1:243" s="23" customFormat="1" ht="69" customHeight="1">
      <c r="A26" s="47">
        <v>1.14</v>
      </c>
      <c r="B26" s="51" t="s">
        <v>747</v>
      </c>
      <c r="C26" s="85"/>
      <c r="D26" s="86"/>
      <c r="E26" s="86"/>
      <c r="F26" s="86"/>
      <c r="G26" s="86"/>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7"/>
      <c r="IA26" s="23">
        <v>1.14</v>
      </c>
      <c r="IB26" s="45" t="s">
        <v>747</v>
      </c>
      <c r="IE26" s="24"/>
      <c r="IF26" s="24"/>
      <c r="IG26" s="24"/>
      <c r="IH26" s="24"/>
      <c r="II26" s="24"/>
    </row>
    <row r="27" spans="1:243" s="23" customFormat="1" ht="69" customHeight="1">
      <c r="A27" s="47">
        <v>1.15</v>
      </c>
      <c r="B27" s="60" t="s">
        <v>748</v>
      </c>
      <c r="C27" s="71" t="s">
        <v>64</v>
      </c>
      <c r="D27" s="53">
        <v>5</v>
      </c>
      <c r="E27" s="53" t="s">
        <v>729</v>
      </c>
      <c r="F27" s="44"/>
      <c r="G27" s="72"/>
      <c r="H27" s="73"/>
      <c r="I27" s="74" t="s">
        <v>24</v>
      </c>
      <c r="J27" s="75">
        <f t="shared" si="0"/>
        <v>1</v>
      </c>
      <c r="K27" s="76" t="s">
        <v>25</v>
      </c>
      <c r="L27" s="76" t="s">
        <v>4</v>
      </c>
      <c r="M27" s="77"/>
      <c r="N27" s="46">
        <f t="shared" si="1"/>
        <v>0</v>
      </c>
      <c r="O27" s="77"/>
      <c r="P27" s="77"/>
      <c r="Q27" s="43"/>
      <c r="R27" s="42">
        <f t="shared" si="2"/>
        <v>0</v>
      </c>
      <c r="S27" s="78">
        <f t="shared" si="3"/>
        <v>0</v>
      </c>
      <c r="T27" s="43"/>
      <c r="U27" s="42">
        <f t="shared" si="4"/>
        <v>0</v>
      </c>
      <c r="V27" s="79">
        <f t="shared" si="5"/>
        <v>0</v>
      </c>
      <c r="W27" s="42"/>
      <c r="X27" s="79"/>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78">
        <f t="shared" si="6"/>
        <v>0</v>
      </c>
      <c r="BB27" s="81">
        <f t="shared" si="7"/>
        <v>0</v>
      </c>
      <c r="BC27" s="82" t="str">
        <f t="shared" si="8"/>
        <v>INR Zero Only</v>
      </c>
      <c r="IA27" s="23">
        <v>1.15</v>
      </c>
      <c r="IB27" s="45" t="s">
        <v>744</v>
      </c>
      <c r="IC27" s="23" t="s">
        <v>64</v>
      </c>
      <c r="ID27" s="23">
        <v>5</v>
      </c>
      <c r="IE27" s="24" t="s">
        <v>729</v>
      </c>
      <c r="IF27" s="24"/>
      <c r="IG27" s="24"/>
      <c r="IH27" s="24"/>
      <c r="II27" s="24"/>
    </row>
    <row r="28" spans="1:243" s="23" customFormat="1" ht="69" customHeight="1">
      <c r="A28" s="47">
        <v>1.16</v>
      </c>
      <c r="B28" s="60" t="s">
        <v>390</v>
      </c>
      <c r="C28" s="71" t="s">
        <v>65</v>
      </c>
      <c r="D28" s="53">
        <v>20</v>
      </c>
      <c r="E28" s="53" t="s">
        <v>728</v>
      </c>
      <c r="F28" s="44"/>
      <c r="G28" s="72"/>
      <c r="H28" s="73"/>
      <c r="I28" s="74" t="s">
        <v>24</v>
      </c>
      <c r="J28" s="75">
        <f t="shared" si="0"/>
        <v>1</v>
      </c>
      <c r="K28" s="76" t="s">
        <v>25</v>
      </c>
      <c r="L28" s="76" t="s">
        <v>4</v>
      </c>
      <c r="M28" s="77"/>
      <c r="N28" s="46">
        <f t="shared" si="1"/>
        <v>0</v>
      </c>
      <c r="O28" s="77"/>
      <c r="P28" s="77"/>
      <c r="Q28" s="43"/>
      <c r="R28" s="42">
        <f t="shared" si="2"/>
        <v>0</v>
      </c>
      <c r="S28" s="78">
        <f t="shared" si="3"/>
        <v>0</v>
      </c>
      <c r="T28" s="43"/>
      <c r="U28" s="42">
        <f t="shared" si="4"/>
        <v>0</v>
      </c>
      <c r="V28" s="79">
        <f t="shared" si="5"/>
        <v>0</v>
      </c>
      <c r="W28" s="42"/>
      <c r="X28" s="79"/>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78">
        <f t="shared" si="6"/>
        <v>0</v>
      </c>
      <c r="BB28" s="81">
        <f t="shared" si="7"/>
        <v>0</v>
      </c>
      <c r="BC28" s="82" t="str">
        <f t="shared" si="8"/>
        <v>INR Zero Only</v>
      </c>
      <c r="IA28" s="23">
        <v>1.16</v>
      </c>
      <c r="IB28" s="45" t="s">
        <v>390</v>
      </c>
      <c r="IC28" s="23" t="s">
        <v>65</v>
      </c>
      <c r="ID28" s="23">
        <v>20</v>
      </c>
      <c r="IE28" s="24" t="s">
        <v>728</v>
      </c>
      <c r="IF28" s="24"/>
      <c r="IG28" s="24"/>
      <c r="IH28" s="24"/>
      <c r="II28" s="24"/>
    </row>
    <row r="29" spans="1:243" s="23" customFormat="1" ht="69" customHeight="1">
      <c r="A29" s="47">
        <v>1.17</v>
      </c>
      <c r="B29" s="60" t="s">
        <v>391</v>
      </c>
      <c r="C29" s="71" t="s">
        <v>66</v>
      </c>
      <c r="D29" s="53">
        <v>20</v>
      </c>
      <c r="E29" s="53" t="s">
        <v>728</v>
      </c>
      <c r="F29" s="44"/>
      <c r="G29" s="72"/>
      <c r="H29" s="73"/>
      <c r="I29" s="74" t="s">
        <v>24</v>
      </c>
      <c r="J29" s="75">
        <f t="shared" si="0"/>
        <v>1</v>
      </c>
      <c r="K29" s="76" t="s">
        <v>25</v>
      </c>
      <c r="L29" s="76" t="s">
        <v>4</v>
      </c>
      <c r="M29" s="77"/>
      <c r="N29" s="46">
        <f t="shared" si="1"/>
        <v>0</v>
      </c>
      <c r="O29" s="77"/>
      <c r="P29" s="77"/>
      <c r="Q29" s="43"/>
      <c r="R29" s="42">
        <f t="shared" si="2"/>
        <v>0</v>
      </c>
      <c r="S29" s="78">
        <f t="shared" si="3"/>
        <v>0</v>
      </c>
      <c r="T29" s="43"/>
      <c r="U29" s="42">
        <f t="shared" si="4"/>
        <v>0</v>
      </c>
      <c r="V29" s="79">
        <f t="shared" si="5"/>
        <v>0</v>
      </c>
      <c r="W29" s="42"/>
      <c r="X29" s="79"/>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78">
        <f t="shared" si="6"/>
        <v>0</v>
      </c>
      <c r="BB29" s="81">
        <f t="shared" si="7"/>
        <v>0</v>
      </c>
      <c r="BC29" s="82" t="str">
        <f t="shared" si="8"/>
        <v>INR Zero Only</v>
      </c>
      <c r="IA29" s="23">
        <v>1.17</v>
      </c>
      <c r="IB29" s="45" t="s">
        <v>391</v>
      </c>
      <c r="IC29" s="23" t="s">
        <v>66</v>
      </c>
      <c r="ID29" s="23">
        <v>20</v>
      </c>
      <c r="IE29" s="24" t="s">
        <v>728</v>
      </c>
      <c r="IF29" s="24"/>
      <c r="IG29" s="24"/>
      <c r="IH29" s="24"/>
      <c r="II29" s="24"/>
    </row>
    <row r="30" spans="1:243" s="23" customFormat="1" ht="69" customHeight="1">
      <c r="A30" s="47">
        <v>1.18</v>
      </c>
      <c r="B30" s="60" t="s">
        <v>392</v>
      </c>
      <c r="C30" s="71" t="s">
        <v>67</v>
      </c>
      <c r="D30" s="53">
        <v>5</v>
      </c>
      <c r="E30" s="53" t="s">
        <v>729</v>
      </c>
      <c r="F30" s="44"/>
      <c r="G30" s="72"/>
      <c r="H30" s="73"/>
      <c r="I30" s="74" t="s">
        <v>24</v>
      </c>
      <c r="J30" s="75">
        <f t="shared" si="0"/>
        <v>1</v>
      </c>
      <c r="K30" s="76" t="s">
        <v>25</v>
      </c>
      <c r="L30" s="76" t="s">
        <v>4</v>
      </c>
      <c r="M30" s="77"/>
      <c r="N30" s="46">
        <f t="shared" si="1"/>
        <v>0</v>
      </c>
      <c r="O30" s="77"/>
      <c r="P30" s="77"/>
      <c r="Q30" s="43"/>
      <c r="R30" s="42">
        <f t="shared" si="2"/>
        <v>0</v>
      </c>
      <c r="S30" s="78">
        <f t="shared" si="3"/>
        <v>0</v>
      </c>
      <c r="T30" s="43"/>
      <c r="U30" s="42">
        <f t="shared" si="4"/>
        <v>0</v>
      </c>
      <c r="V30" s="79">
        <f t="shared" si="5"/>
        <v>0</v>
      </c>
      <c r="W30" s="42"/>
      <c r="X30" s="79"/>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78">
        <f t="shared" si="6"/>
        <v>0</v>
      </c>
      <c r="BB30" s="81">
        <f t="shared" si="7"/>
        <v>0</v>
      </c>
      <c r="BC30" s="82" t="str">
        <f t="shared" si="8"/>
        <v>INR Zero Only</v>
      </c>
      <c r="IA30" s="23">
        <v>1.18</v>
      </c>
      <c r="IB30" s="45" t="s">
        <v>392</v>
      </c>
      <c r="IC30" s="23" t="s">
        <v>67</v>
      </c>
      <c r="ID30" s="23">
        <v>5</v>
      </c>
      <c r="IE30" s="24" t="s">
        <v>729</v>
      </c>
      <c r="IF30" s="24"/>
      <c r="IG30" s="24"/>
      <c r="IH30" s="24"/>
      <c r="II30" s="24"/>
    </row>
    <row r="31" spans="1:243" s="23" customFormat="1" ht="69" customHeight="1">
      <c r="A31" s="47">
        <v>1.19</v>
      </c>
      <c r="B31" s="60" t="s">
        <v>393</v>
      </c>
      <c r="C31" s="71" t="s">
        <v>68</v>
      </c>
      <c r="D31" s="53">
        <v>6</v>
      </c>
      <c r="E31" s="53" t="s">
        <v>729</v>
      </c>
      <c r="F31" s="44"/>
      <c r="G31" s="72"/>
      <c r="H31" s="73"/>
      <c r="I31" s="74" t="s">
        <v>24</v>
      </c>
      <c r="J31" s="75">
        <f t="shared" si="0"/>
        <v>1</v>
      </c>
      <c r="K31" s="76" t="s">
        <v>25</v>
      </c>
      <c r="L31" s="76" t="s">
        <v>4</v>
      </c>
      <c r="M31" s="77"/>
      <c r="N31" s="46">
        <f t="shared" si="1"/>
        <v>0</v>
      </c>
      <c r="O31" s="77"/>
      <c r="P31" s="77"/>
      <c r="Q31" s="43"/>
      <c r="R31" s="42">
        <f t="shared" si="2"/>
        <v>0</v>
      </c>
      <c r="S31" s="78">
        <f t="shared" si="3"/>
        <v>0</v>
      </c>
      <c r="T31" s="43"/>
      <c r="U31" s="42">
        <f t="shared" si="4"/>
        <v>0</v>
      </c>
      <c r="V31" s="79">
        <f t="shared" si="5"/>
        <v>0</v>
      </c>
      <c r="W31" s="42"/>
      <c r="X31" s="79"/>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78">
        <f t="shared" si="6"/>
        <v>0</v>
      </c>
      <c r="BB31" s="81">
        <f t="shared" si="7"/>
        <v>0</v>
      </c>
      <c r="BC31" s="82" t="str">
        <f t="shared" si="8"/>
        <v>INR Zero Only</v>
      </c>
      <c r="IA31" s="23">
        <v>1.19</v>
      </c>
      <c r="IB31" s="45" t="s">
        <v>393</v>
      </c>
      <c r="IC31" s="23" t="s">
        <v>68</v>
      </c>
      <c r="ID31" s="23">
        <v>6</v>
      </c>
      <c r="IE31" s="24" t="s">
        <v>729</v>
      </c>
      <c r="IF31" s="24"/>
      <c r="IG31" s="24"/>
      <c r="IH31" s="24"/>
      <c r="II31" s="24"/>
    </row>
    <row r="32" spans="1:243" s="23" customFormat="1" ht="69" customHeight="1">
      <c r="A32" s="47">
        <v>1.2</v>
      </c>
      <c r="B32" s="60" t="s">
        <v>394</v>
      </c>
      <c r="C32" s="71" t="s">
        <v>69</v>
      </c>
      <c r="D32" s="53">
        <v>6</v>
      </c>
      <c r="E32" s="53" t="s">
        <v>729</v>
      </c>
      <c r="F32" s="44"/>
      <c r="G32" s="72"/>
      <c r="H32" s="73"/>
      <c r="I32" s="74" t="s">
        <v>24</v>
      </c>
      <c r="J32" s="75">
        <f t="shared" si="0"/>
        <v>1</v>
      </c>
      <c r="K32" s="76" t="s">
        <v>25</v>
      </c>
      <c r="L32" s="76" t="s">
        <v>4</v>
      </c>
      <c r="M32" s="77"/>
      <c r="N32" s="46">
        <f t="shared" si="1"/>
        <v>0</v>
      </c>
      <c r="O32" s="77"/>
      <c r="P32" s="77"/>
      <c r="Q32" s="43"/>
      <c r="R32" s="42">
        <f t="shared" si="2"/>
        <v>0</v>
      </c>
      <c r="S32" s="78">
        <f t="shared" si="3"/>
        <v>0</v>
      </c>
      <c r="T32" s="43"/>
      <c r="U32" s="42">
        <f t="shared" si="4"/>
        <v>0</v>
      </c>
      <c r="V32" s="79">
        <f t="shared" si="5"/>
        <v>0</v>
      </c>
      <c r="W32" s="42"/>
      <c r="X32" s="79"/>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78">
        <f t="shared" si="6"/>
        <v>0</v>
      </c>
      <c r="BB32" s="81">
        <f t="shared" si="7"/>
        <v>0</v>
      </c>
      <c r="BC32" s="82" t="str">
        <f t="shared" si="8"/>
        <v>INR Zero Only</v>
      </c>
      <c r="IA32" s="23">
        <v>1.2</v>
      </c>
      <c r="IB32" s="45" t="s">
        <v>394</v>
      </c>
      <c r="IC32" s="23" t="s">
        <v>69</v>
      </c>
      <c r="ID32" s="23">
        <v>6</v>
      </c>
      <c r="IE32" s="24" t="s">
        <v>729</v>
      </c>
      <c r="IF32" s="24"/>
      <c r="IG32" s="24"/>
      <c r="IH32" s="24"/>
      <c r="II32" s="24"/>
    </row>
    <row r="33" spans="1:243" s="23" customFormat="1" ht="69" customHeight="1">
      <c r="A33" s="47">
        <v>1.21</v>
      </c>
      <c r="B33" s="60" t="s">
        <v>395</v>
      </c>
      <c r="C33" s="71" t="s">
        <v>70</v>
      </c>
      <c r="D33" s="53">
        <v>6</v>
      </c>
      <c r="E33" s="53" t="s">
        <v>729</v>
      </c>
      <c r="F33" s="44"/>
      <c r="G33" s="72"/>
      <c r="H33" s="73"/>
      <c r="I33" s="74" t="s">
        <v>24</v>
      </c>
      <c r="J33" s="75">
        <f t="shared" si="0"/>
        <v>1</v>
      </c>
      <c r="K33" s="76" t="s">
        <v>25</v>
      </c>
      <c r="L33" s="76" t="s">
        <v>4</v>
      </c>
      <c r="M33" s="77"/>
      <c r="N33" s="46">
        <f t="shared" si="1"/>
        <v>0</v>
      </c>
      <c r="O33" s="77"/>
      <c r="P33" s="77"/>
      <c r="Q33" s="43"/>
      <c r="R33" s="42">
        <f t="shared" si="2"/>
        <v>0</v>
      </c>
      <c r="S33" s="78">
        <f t="shared" si="3"/>
        <v>0</v>
      </c>
      <c r="T33" s="43"/>
      <c r="U33" s="42">
        <f t="shared" si="4"/>
        <v>0</v>
      </c>
      <c r="V33" s="79">
        <f t="shared" si="5"/>
        <v>0</v>
      </c>
      <c r="W33" s="42"/>
      <c r="X33" s="79"/>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78">
        <f t="shared" si="6"/>
        <v>0</v>
      </c>
      <c r="BB33" s="81">
        <f t="shared" si="7"/>
        <v>0</v>
      </c>
      <c r="BC33" s="82" t="str">
        <f t="shared" si="8"/>
        <v>INR Zero Only</v>
      </c>
      <c r="IA33" s="23">
        <v>1.21</v>
      </c>
      <c r="IB33" s="45" t="s">
        <v>395</v>
      </c>
      <c r="IC33" s="23" t="s">
        <v>70</v>
      </c>
      <c r="ID33" s="23">
        <v>6</v>
      </c>
      <c r="IE33" s="24" t="s">
        <v>729</v>
      </c>
      <c r="IF33" s="24"/>
      <c r="IG33" s="24"/>
      <c r="IH33" s="24"/>
      <c r="II33" s="24"/>
    </row>
    <row r="34" spans="1:243" s="23" customFormat="1" ht="69" customHeight="1">
      <c r="A34" s="47">
        <v>1.22</v>
      </c>
      <c r="B34" s="60" t="s">
        <v>396</v>
      </c>
      <c r="C34" s="71" t="s">
        <v>71</v>
      </c>
      <c r="D34" s="53">
        <v>12</v>
      </c>
      <c r="E34" s="53" t="s">
        <v>729</v>
      </c>
      <c r="F34" s="44"/>
      <c r="G34" s="72"/>
      <c r="H34" s="73"/>
      <c r="I34" s="74" t="s">
        <v>24</v>
      </c>
      <c r="J34" s="75">
        <f t="shared" si="0"/>
        <v>1</v>
      </c>
      <c r="K34" s="76" t="s">
        <v>25</v>
      </c>
      <c r="L34" s="76" t="s">
        <v>4</v>
      </c>
      <c r="M34" s="77"/>
      <c r="N34" s="46">
        <f t="shared" si="1"/>
        <v>0</v>
      </c>
      <c r="O34" s="77"/>
      <c r="P34" s="77"/>
      <c r="Q34" s="43"/>
      <c r="R34" s="42">
        <f t="shared" si="2"/>
        <v>0</v>
      </c>
      <c r="S34" s="78">
        <f t="shared" si="3"/>
        <v>0</v>
      </c>
      <c r="T34" s="43"/>
      <c r="U34" s="42">
        <f t="shared" si="4"/>
        <v>0</v>
      </c>
      <c r="V34" s="79">
        <f t="shared" si="5"/>
        <v>0</v>
      </c>
      <c r="W34" s="42"/>
      <c r="X34" s="79"/>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78">
        <f t="shared" si="6"/>
        <v>0</v>
      </c>
      <c r="BB34" s="81">
        <f t="shared" si="7"/>
        <v>0</v>
      </c>
      <c r="BC34" s="82" t="str">
        <f t="shared" si="8"/>
        <v>INR Zero Only</v>
      </c>
      <c r="IA34" s="23">
        <v>1.22</v>
      </c>
      <c r="IB34" s="45" t="s">
        <v>396</v>
      </c>
      <c r="IC34" s="23" t="s">
        <v>71</v>
      </c>
      <c r="ID34" s="23">
        <v>12</v>
      </c>
      <c r="IE34" s="24" t="s">
        <v>729</v>
      </c>
      <c r="IF34" s="24"/>
      <c r="IG34" s="24"/>
      <c r="IH34" s="24"/>
      <c r="II34" s="24"/>
    </row>
    <row r="35" spans="1:243" s="23" customFormat="1" ht="69" customHeight="1">
      <c r="A35" s="47">
        <v>1.23</v>
      </c>
      <c r="B35" s="60" t="s">
        <v>397</v>
      </c>
      <c r="C35" s="71" t="s">
        <v>72</v>
      </c>
      <c r="D35" s="53">
        <v>24</v>
      </c>
      <c r="E35" s="53" t="s">
        <v>729</v>
      </c>
      <c r="F35" s="44"/>
      <c r="G35" s="72"/>
      <c r="H35" s="73"/>
      <c r="I35" s="74" t="s">
        <v>24</v>
      </c>
      <c r="J35" s="75">
        <f t="shared" si="0"/>
        <v>1</v>
      </c>
      <c r="K35" s="76" t="s">
        <v>25</v>
      </c>
      <c r="L35" s="76" t="s">
        <v>4</v>
      </c>
      <c r="M35" s="77"/>
      <c r="N35" s="46">
        <f t="shared" si="1"/>
        <v>0</v>
      </c>
      <c r="O35" s="77"/>
      <c r="P35" s="77"/>
      <c r="Q35" s="43"/>
      <c r="R35" s="42">
        <f t="shared" si="2"/>
        <v>0</v>
      </c>
      <c r="S35" s="78">
        <f t="shared" si="3"/>
        <v>0</v>
      </c>
      <c r="T35" s="43"/>
      <c r="U35" s="42">
        <f t="shared" si="4"/>
        <v>0</v>
      </c>
      <c r="V35" s="79">
        <f t="shared" si="5"/>
        <v>0</v>
      </c>
      <c r="W35" s="42"/>
      <c r="X35" s="79"/>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78">
        <f t="shared" si="6"/>
        <v>0</v>
      </c>
      <c r="BB35" s="81">
        <f t="shared" si="7"/>
        <v>0</v>
      </c>
      <c r="BC35" s="82" t="str">
        <f t="shared" si="8"/>
        <v>INR Zero Only</v>
      </c>
      <c r="IA35" s="23">
        <v>1.23</v>
      </c>
      <c r="IB35" s="45" t="s">
        <v>397</v>
      </c>
      <c r="IC35" s="23" t="s">
        <v>72</v>
      </c>
      <c r="ID35" s="23">
        <v>24</v>
      </c>
      <c r="IE35" s="24" t="s">
        <v>729</v>
      </c>
      <c r="IF35" s="24"/>
      <c r="IG35" s="24"/>
      <c r="IH35" s="24"/>
      <c r="II35" s="24"/>
    </row>
    <row r="36" spans="1:243" s="23" customFormat="1" ht="69" customHeight="1">
      <c r="A36" s="47">
        <v>1.24</v>
      </c>
      <c r="B36" s="52" t="s">
        <v>398</v>
      </c>
      <c r="C36" s="71" t="s">
        <v>73</v>
      </c>
      <c r="D36" s="53">
        <v>2</v>
      </c>
      <c r="E36" s="53" t="s">
        <v>729</v>
      </c>
      <c r="F36" s="44"/>
      <c r="G36" s="72"/>
      <c r="H36" s="73"/>
      <c r="I36" s="74" t="s">
        <v>24</v>
      </c>
      <c r="J36" s="75">
        <f t="shared" si="0"/>
        <v>1</v>
      </c>
      <c r="K36" s="76" t="s">
        <v>25</v>
      </c>
      <c r="L36" s="76" t="s">
        <v>4</v>
      </c>
      <c r="M36" s="77"/>
      <c r="N36" s="46">
        <f t="shared" si="1"/>
        <v>0</v>
      </c>
      <c r="O36" s="77"/>
      <c r="P36" s="77"/>
      <c r="Q36" s="43"/>
      <c r="R36" s="42">
        <f t="shared" si="2"/>
        <v>0</v>
      </c>
      <c r="S36" s="78">
        <f t="shared" si="3"/>
        <v>0</v>
      </c>
      <c r="T36" s="43"/>
      <c r="U36" s="42">
        <f t="shared" si="4"/>
        <v>0</v>
      </c>
      <c r="V36" s="79">
        <f t="shared" si="5"/>
        <v>0</v>
      </c>
      <c r="W36" s="42"/>
      <c r="X36" s="79"/>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78">
        <f t="shared" si="6"/>
        <v>0</v>
      </c>
      <c r="BB36" s="81">
        <f t="shared" si="7"/>
        <v>0</v>
      </c>
      <c r="BC36" s="82" t="str">
        <f t="shared" si="8"/>
        <v>INR Zero Only</v>
      </c>
      <c r="IA36" s="23">
        <v>1.24</v>
      </c>
      <c r="IB36" s="45" t="s">
        <v>398</v>
      </c>
      <c r="IC36" s="23" t="s">
        <v>73</v>
      </c>
      <c r="ID36" s="23">
        <v>2</v>
      </c>
      <c r="IE36" s="24" t="s">
        <v>729</v>
      </c>
      <c r="IF36" s="24"/>
      <c r="IG36" s="24"/>
      <c r="IH36" s="24"/>
      <c r="II36" s="24"/>
    </row>
    <row r="37" spans="1:243" s="23" customFormat="1" ht="69" customHeight="1">
      <c r="A37" s="47">
        <v>1.25</v>
      </c>
      <c r="B37" s="60" t="s">
        <v>399</v>
      </c>
      <c r="C37" s="71" t="s">
        <v>74</v>
      </c>
      <c r="D37" s="53">
        <v>2</v>
      </c>
      <c r="E37" s="53" t="s">
        <v>730</v>
      </c>
      <c r="F37" s="44"/>
      <c r="G37" s="72"/>
      <c r="H37" s="73"/>
      <c r="I37" s="74" t="s">
        <v>24</v>
      </c>
      <c r="J37" s="75">
        <f t="shared" si="0"/>
        <v>1</v>
      </c>
      <c r="K37" s="76" t="s">
        <v>25</v>
      </c>
      <c r="L37" s="76" t="s">
        <v>4</v>
      </c>
      <c r="M37" s="77"/>
      <c r="N37" s="46">
        <f t="shared" si="1"/>
        <v>0</v>
      </c>
      <c r="O37" s="77"/>
      <c r="P37" s="77"/>
      <c r="Q37" s="43"/>
      <c r="R37" s="42">
        <f t="shared" si="2"/>
        <v>0</v>
      </c>
      <c r="S37" s="78">
        <f t="shared" si="3"/>
        <v>0</v>
      </c>
      <c r="T37" s="43"/>
      <c r="U37" s="42">
        <f t="shared" si="4"/>
        <v>0</v>
      </c>
      <c r="V37" s="79">
        <f t="shared" si="5"/>
        <v>0</v>
      </c>
      <c r="W37" s="42"/>
      <c r="X37" s="79"/>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78">
        <f t="shared" si="6"/>
        <v>0</v>
      </c>
      <c r="BB37" s="81">
        <f t="shared" si="7"/>
        <v>0</v>
      </c>
      <c r="BC37" s="82" t="str">
        <f t="shared" si="8"/>
        <v>INR Zero Only</v>
      </c>
      <c r="IA37" s="23">
        <v>1.25</v>
      </c>
      <c r="IB37" s="45" t="s">
        <v>399</v>
      </c>
      <c r="IC37" s="23" t="s">
        <v>74</v>
      </c>
      <c r="ID37" s="23">
        <v>2</v>
      </c>
      <c r="IE37" s="24" t="s">
        <v>730</v>
      </c>
      <c r="IF37" s="24"/>
      <c r="IG37" s="24"/>
      <c r="IH37" s="24"/>
      <c r="II37" s="24"/>
    </row>
    <row r="38" spans="1:243" s="23" customFormat="1" ht="69" customHeight="1">
      <c r="A38" s="47">
        <v>1.26</v>
      </c>
      <c r="B38" s="60" t="s">
        <v>400</v>
      </c>
      <c r="C38" s="71" t="s">
        <v>75</v>
      </c>
      <c r="D38" s="53">
        <v>2</v>
      </c>
      <c r="E38" s="53" t="s">
        <v>731</v>
      </c>
      <c r="F38" s="44"/>
      <c r="G38" s="72"/>
      <c r="H38" s="73"/>
      <c r="I38" s="74" t="s">
        <v>24</v>
      </c>
      <c r="J38" s="75">
        <f t="shared" si="0"/>
        <v>1</v>
      </c>
      <c r="K38" s="76" t="s">
        <v>25</v>
      </c>
      <c r="L38" s="76" t="s">
        <v>4</v>
      </c>
      <c r="M38" s="77"/>
      <c r="N38" s="46">
        <f t="shared" si="1"/>
        <v>0</v>
      </c>
      <c r="O38" s="77"/>
      <c r="P38" s="77"/>
      <c r="Q38" s="43"/>
      <c r="R38" s="42">
        <f t="shared" si="2"/>
        <v>0</v>
      </c>
      <c r="S38" s="78">
        <f t="shared" si="3"/>
        <v>0</v>
      </c>
      <c r="T38" s="43"/>
      <c r="U38" s="42">
        <f t="shared" si="4"/>
        <v>0</v>
      </c>
      <c r="V38" s="79">
        <f t="shared" si="5"/>
        <v>0</v>
      </c>
      <c r="W38" s="42"/>
      <c r="X38" s="79"/>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78">
        <f t="shared" si="6"/>
        <v>0</v>
      </c>
      <c r="BB38" s="81">
        <f t="shared" si="7"/>
        <v>0</v>
      </c>
      <c r="BC38" s="82" t="str">
        <f t="shared" si="8"/>
        <v>INR Zero Only</v>
      </c>
      <c r="IA38" s="23">
        <v>1.26</v>
      </c>
      <c r="IB38" s="45" t="s">
        <v>400</v>
      </c>
      <c r="IC38" s="23" t="s">
        <v>75</v>
      </c>
      <c r="ID38" s="23">
        <v>2</v>
      </c>
      <c r="IE38" s="24" t="s">
        <v>731</v>
      </c>
      <c r="IF38" s="24"/>
      <c r="IG38" s="24"/>
      <c r="IH38" s="24"/>
      <c r="II38" s="24"/>
    </row>
    <row r="39" spans="1:243" s="23" customFormat="1" ht="69" customHeight="1">
      <c r="A39" s="47">
        <v>1.27</v>
      </c>
      <c r="B39" s="60" t="s">
        <v>401</v>
      </c>
      <c r="C39" s="71" t="s">
        <v>76</v>
      </c>
      <c r="D39" s="53">
        <v>4</v>
      </c>
      <c r="E39" s="53" t="s">
        <v>729</v>
      </c>
      <c r="F39" s="44"/>
      <c r="G39" s="72"/>
      <c r="H39" s="73"/>
      <c r="I39" s="74" t="s">
        <v>24</v>
      </c>
      <c r="J39" s="75">
        <f t="shared" si="0"/>
        <v>1</v>
      </c>
      <c r="K39" s="76" t="s">
        <v>25</v>
      </c>
      <c r="L39" s="76" t="s">
        <v>4</v>
      </c>
      <c r="M39" s="77"/>
      <c r="N39" s="46">
        <f t="shared" si="1"/>
        <v>0</v>
      </c>
      <c r="O39" s="77"/>
      <c r="P39" s="77"/>
      <c r="Q39" s="43"/>
      <c r="R39" s="42">
        <f t="shared" si="2"/>
        <v>0</v>
      </c>
      <c r="S39" s="78">
        <f t="shared" si="3"/>
        <v>0</v>
      </c>
      <c r="T39" s="43"/>
      <c r="U39" s="42">
        <f t="shared" si="4"/>
        <v>0</v>
      </c>
      <c r="V39" s="79">
        <f t="shared" si="5"/>
        <v>0</v>
      </c>
      <c r="W39" s="42"/>
      <c r="X39" s="79"/>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78">
        <f t="shared" si="6"/>
        <v>0</v>
      </c>
      <c r="BB39" s="81">
        <f t="shared" si="7"/>
        <v>0</v>
      </c>
      <c r="BC39" s="82" t="str">
        <f t="shared" si="8"/>
        <v>INR Zero Only</v>
      </c>
      <c r="IA39" s="23">
        <v>1.27</v>
      </c>
      <c r="IB39" s="45" t="s">
        <v>401</v>
      </c>
      <c r="IC39" s="23" t="s">
        <v>76</v>
      </c>
      <c r="ID39" s="23">
        <v>4</v>
      </c>
      <c r="IE39" s="24" t="s">
        <v>729</v>
      </c>
      <c r="IF39" s="24"/>
      <c r="IG39" s="24"/>
      <c r="IH39" s="24"/>
      <c r="II39" s="24"/>
    </row>
    <row r="40" spans="1:243" s="23" customFormat="1" ht="69" customHeight="1">
      <c r="A40" s="47">
        <v>1.28</v>
      </c>
      <c r="B40" s="60" t="s">
        <v>402</v>
      </c>
      <c r="C40" s="71" t="s">
        <v>77</v>
      </c>
      <c r="D40" s="53">
        <v>4</v>
      </c>
      <c r="E40" s="53" t="s">
        <v>728</v>
      </c>
      <c r="F40" s="44"/>
      <c r="G40" s="72"/>
      <c r="H40" s="73"/>
      <c r="I40" s="74" t="s">
        <v>24</v>
      </c>
      <c r="J40" s="75">
        <f t="shared" si="0"/>
        <v>1</v>
      </c>
      <c r="K40" s="76" t="s">
        <v>25</v>
      </c>
      <c r="L40" s="76" t="s">
        <v>4</v>
      </c>
      <c r="M40" s="77"/>
      <c r="N40" s="46">
        <f t="shared" si="1"/>
        <v>0</v>
      </c>
      <c r="O40" s="77"/>
      <c r="P40" s="77"/>
      <c r="Q40" s="43"/>
      <c r="R40" s="42">
        <f t="shared" si="2"/>
        <v>0</v>
      </c>
      <c r="S40" s="78">
        <f t="shared" si="3"/>
        <v>0</v>
      </c>
      <c r="T40" s="43"/>
      <c r="U40" s="42">
        <f t="shared" si="4"/>
        <v>0</v>
      </c>
      <c r="V40" s="79">
        <f t="shared" si="5"/>
        <v>0</v>
      </c>
      <c r="W40" s="42"/>
      <c r="X40" s="79"/>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78">
        <f t="shared" si="6"/>
        <v>0</v>
      </c>
      <c r="BB40" s="81">
        <f t="shared" si="7"/>
        <v>0</v>
      </c>
      <c r="BC40" s="82" t="str">
        <f t="shared" si="8"/>
        <v>INR Zero Only</v>
      </c>
      <c r="IA40" s="23">
        <v>1.28</v>
      </c>
      <c r="IB40" s="45" t="s">
        <v>402</v>
      </c>
      <c r="IC40" s="23" t="s">
        <v>77</v>
      </c>
      <c r="ID40" s="23">
        <v>4</v>
      </c>
      <c r="IE40" s="24" t="s">
        <v>728</v>
      </c>
      <c r="IF40" s="24"/>
      <c r="IG40" s="24"/>
      <c r="IH40" s="24"/>
      <c r="II40" s="24"/>
    </row>
    <row r="41" spans="1:243" s="23" customFormat="1" ht="69" customHeight="1">
      <c r="A41" s="47">
        <v>1.29</v>
      </c>
      <c r="B41" s="60" t="s">
        <v>403</v>
      </c>
      <c r="C41" s="71" t="s">
        <v>78</v>
      </c>
      <c r="D41" s="53">
        <v>4</v>
      </c>
      <c r="E41" s="53" t="s">
        <v>728</v>
      </c>
      <c r="F41" s="44"/>
      <c r="G41" s="72"/>
      <c r="H41" s="73"/>
      <c r="I41" s="74" t="s">
        <v>24</v>
      </c>
      <c r="J41" s="75">
        <f t="shared" si="0"/>
        <v>1</v>
      </c>
      <c r="K41" s="76" t="s">
        <v>25</v>
      </c>
      <c r="L41" s="76" t="s">
        <v>4</v>
      </c>
      <c r="M41" s="77"/>
      <c r="N41" s="46">
        <f t="shared" si="1"/>
        <v>0</v>
      </c>
      <c r="O41" s="77"/>
      <c r="P41" s="77"/>
      <c r="Q41" s="43"/>
      <c r="R41" s="42">
        <f t="shared" si="2"/>
        <v>0</v>
      </c>
      <c r="S41" s="78">
        <f t="shared" si="3"/>
        <v>0</v>
      </c>
      <c r="T41" s="43"/>
      <c r="U41" s="42">
        <f t="shared" si="4"/>
        <v>0</v>
      </c>
      <c r="V41" s="79">
        <f t="shared" si="5"/>
        <v>0</v>
      </c>
      <c r="W41" s="42"/>
      <c r="X41" s="79"/>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78">
        <f t="shared" si="6"/>
        <v>0</v>
      </c>
      <c r="BB41" s="81">
        <f t="shared" si="7"/>
        <v>0</v>
      </c>
      <c r="BC41" s="82" t="str">
        <f t="shared" si="8"/>
        <v>INR Zero Only</v>
      </c>
      <c r="IA41" s="23">
        <v>1.29</v>
      </c>
      <c r="IB41" s="45" t="s">
        <v>403</v>
      </c>
      <c r="IC41" s="23" t="s">
        <v>78</v>
      </c>
      <c r="ID41" s="23">
        <v>4</v>
      </c>
      <c r="IE41" s="24" t="s">
        <v>728</v>
      </c>
      <c r="IF41" s="24"/>
      <c r="IG41" s="24"/>
      <c r="IH41" s="24"/>
      <c r="II41" s="24"/>
    </row>
    <row r="42" spans="1:243" s="23" customFormat="1" ht="69" customHeight="1">
      <c r="A42" s="47">
        <v>1.3</v>
      </c>
      <c r="B42" s="60" t="s">
        <v>404</v>
      </c>
      <c r="C42" s="71" t="s">
        <v>79</v>
      </c>
      <c r="D42" s="53">
        <v>4</v>
      </c>
      <c r="E42" s="53" t="s">
        <v>728</v>
      </c>
      <c r="F42" s="44"/>
      <c r="G42" s="72"/>
      <c r="H42" s="73"/>
      <c r="I42" s="74" t="s">
        <v>24</v>
      </c>
      <c r="J42" s="75">
        <f t="shared" si="0"/>
        <v>1</v>
      </c>
      <c r="K42" s="76" t="s">
        <v>25</v>
      </c>
      <c r="L42" s="76" t="s">
        <v>4</v>
      </c>
      <c r="M42" s="77"/>
      <c r="N42" s="46">
        <f t="shared" si="1"/>
        <v>0</v>
      </c>
      <c r="O42" s="77"/>
      <c r="P42" s="77"/>
      <c r="Q42" s="43"/>
      <c r="R42" s="42">
        <f t="shared" si="2"/>
        <v>0</v>
      </c>
      <c r="S42" s="78">
        <f t="shared" si="3"/>
        <v>0</v>
      </c>
      <c r="T42" s="43"/>
      <c r="U42" s="42">
        <f t="shared" si="4"/>
        <v>0</v>
      </c>
      <c r="V42" s="79">
        <f t="shared" si="5"/>
        <v>0</v>
      </c>
      <c r="W42" s="42"/>
      <c r="X42" s="79"/>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78">
        <f t="shared" si="6"/>
        <v>0</v>
      </c>
      <c r="BB42" s="81">
        <f t="shared" si="7"/>
        <v>0</v>
      </c>
      <c r="BC42" s="82" t="str">
        <f t="shared" si="8"/>
        <v>INR Zero Only</v>
      </c>
      <c r="IA42" s="23">
        <v>1.3</v>
      </c>
      <c r="IB42" s="45" t="s">
        <v>404</v>
      </c>
      <c r="IC42" s="23" t="s">
        <v>79</v>
      </c>
      <c r="ID42" s="23">
        <v>4</v>
      </c>
      <c r="IE42" s="24" t="s">
        <v>728</v>
      </c>
      <c r="IF42" s="24"/>
      <c r="IG42" s="24"/>
      <c r="IH42" s="24"/>
      <c r="II42" s="24"/>
    </row>
    <row r="43" spans="1:243" s="23" customFormat="1" ht="69" customHeight="1">
      <c r="A43" s="47">
        <v>1.31</v>
      </c>
      <c r="B43" s="52" t="s">
        <v>405</v>
      </c>
      <c r="C43" s="71" t="s">
        <v>80</v>
      </c>
      <c r="D43" s="53">
        <v>15</v>
      </c>
      <c r="E43" s="53" t="s">
        <v>23</v>
      </c>
      <c r="F43" s="44"/>
      <c r="G43" s="72"/>
      <c r="H43" s="73"/>
      <c r="I43" s="74" t="s">
        <v>24</v>
      </c>
      <c r="J43" s="75">
        <f t="shared" si="0"/>
        <v>1</v>
      </c>
      <c r="K43" s="76" t="s">
        <v>25</v>
      </c>
      <c r="L43" s="76" t="s">
        <v>4</v>
      </c>
      <c r="M43" s="77"/>
      <c r="N43" s="46">
        <f t="shared" si="1"/>
        <v>0</v>
      </c>
      <c r="O43" s="77"/>
      <c r="P43" s="77"/>
      <c r="Q43" s="43"/>
      <c r="R43" s="42">
        <f t="shared" si="2"/>
        <v>0</v>
      </c>
      <c r="S43" s="78">
        <f t="shared" si="3"/>
        <v>0</v>
      </c>
      <c r="T43" s="43"/>
      <c r="U43" s="42">
        <f t="shared" si="4"/>
        <v>0</v>
      </c>
      <c r="V43" s="79">
        <f t="shared" si="5"/>
        <v>0</v>
      </c>
      <c r="W43" s="42"/>
      <c r="X43" s="79"/>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78">
        <f t="shared" si="6"/>
        <v>0</v>
      </c>
      <c r="BB43" s="81">
        <f t="shared" si="7"/>
        <v>0</v>
      </c>
      <c r="BC43" s="82" t="str">
        <f t="shared" si="8"/>
        <v>INR Zero Only</v>
      </c>
      <c r="IA43" s="23">
        <v>1.31</v>
      </c>
      <c r="IB43" s="45" t="s">
        <v>405</v>
      </c>
      <c r="IC43" s="23" t="s">
        <v>80</v>
      </c>
      <c r="ID43" s="23">
        <v>15</v>
      </c>
      <c r="IE43" s="24" t="s">
        <v>23</v>
      </c>
      <c r="IF43" s="24"/>
      <c r="IG43" s="24"/>
      <c r="IH43" s="24"/>
      <c r="II43" s="24"/>
    </row>
    <row r="44" spans="1:243" s="23" customFormat="1" ht="69" customHeight="1">
      <c r="A44" s="47">
        <v>1.32</v>
      </c>
      <c r="B44" s="52" t="s">
        <v>406</v>
      </c>
      <c r="C44" s="71" t="s">
        <v>81</v>
      </c>
      <c r="D44" s="53">
        <v>1</v>
      </c>
      <c r="E44" s="53" t="s">
        <v>729</v>
      </c>
      <c r="F44" s="44"/>
      <c r="G44" s="72"/>
      <c r="H44" s="73"/>
      <c r="I44" s="74" t="s">
        <v>24</v>
      </c>
      <c r="J44" s="75">
        <f t="shared" si="0"/>
        <v>1</v>
      </c>
      <c r="K44" s="76" t="s">
        <v>25</v>
      </c>
      <c r="L44" s="76" t="s">
        <v>4</v>
      </c>
      <c r="M44" s="77"/>
      <c r="N44" s="46">
        <f t="shared" si="1"/>
        <v>0</v>
      </c>
      <c r="O44" s="77"/>
      <c r="P44" s="77"/>
      <c r="Q44" s="43"/>
      <c r="R44" s="42">
        <f t="shared" si="2"/>
        <v>0</v>
      </c>
      <c r="S44" s="78">
        <f t="shared" si="3"/>
        <v>0</v>
      </c>
      <c r="T44" s="43"/>
      <c r="U44" s="42">
        <f t="shared" si="4"/>
        <v>0</v>
      </c>
      <c r="V44" s="79">
        <f t="shared" si="5"/>
        <v>0</v>
      </c>
      <c r="W44" s="42"/>
      <c r="X44" s="79"/>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78">
        <f t="shared" si="6"/>
        <v>0</v>
      </c>
      <c r="BB44" s="81">
        <f t="shared" si="7"/>
        <v>0</v>
      </c>
      <c r="BC44" s="82" t="str">
        <f t="shared" si="8"/>
        <v>INR Zero Only</v>
      </c>
      <c r="IA44" s="23">
        <v>1.32</v>
      </c>
      <c r="IB44" s="45" t="s">
        <v>406</v>
      </c>
      <c r="IC44" s="23" t="s">
        <v>81</v>
      </c>
      <c r="ID44" s="23">
        <v>1</v>
      </c>
      <c r="IE44" s="24" t="s">
        <v>729</v>
      </c>
      <c r="IF44" s="24"/>
      <c r="IG44" s="24"/>
      <c r="IH44" s="24"/>
      <c r="II44" s="24"/>
    </row>
    <row r="45" spans="1:243" s="23" customFormat="1" ht="69" customHeight="1">
      <c r="A45" s="47">
        <v>1.33</v>
      </c>
      <c r="B45" s="61" t="s">
        <v>407</v>
      </c>
      <c r="C45" s="71" t="s">
        <v>82</v>
      </c>
      <c r="D45" s="53">
        <v>2</v>
      </c>
      <c r="E45" s="54" t="s">
        <v>729</v>
      </c>
      <c r="F45" s="44"/>
      <c r="G45" s="72"/>
      <c r="H45" s="73"/>
      <c r="I45" s="74" t="s">
        <v>24</v>
      </c>
      <c r="J45" s="75">
        <f t="shared" si="0"/>
        <v>1</v>
      </c>
      <c r="K45" s="76" t="s">
        <v>25</v>
      </c>
      <c r="L45" s="76" t="s">
        <v>4</v>
      </c>
      <c r="M45" s="77"/>
      <c r="N45" s="46">
        <f t="shared" si="1"/>
        <v>0</v>
      </c>
      <c r="O45" s="77"/>
      <c r="P45" s="77"/>
      <c r="Q45" s="43"/>
      <c r="R45" s="42">
        <f t="shared" si="2"/>
        <v>0</v>
      </c>
      <c r="S45" s="78">
        <f t="shared" si="3"/>
        <v>0</v>
      </c>
      <c r="T45" s="43"/>
      <c r="U45" s="42">
        <f t="shared" si="4"/>
        <v>0</v>
      </c>
      <c r="V45" s="79">
        <f t="shared" si="5"/>
        <v>0</v>
      </c>
      <c r="W45" s="42"/>
      <c r="X45" s="79"/>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78">
        <f t="shared" si="6"/>
        <v>0</v>
      </c>
      <c r="BB45" s="81">
        <f t="shared" si="7"/>
        <v>0</v>
      </c>
      <c r="BC45" s="82" t="str">
        <f t="shared" si="8"/>
        <v>INR Zero Only</v>
      </c>
      <c r="IA45" s="23">
        <v>1.33</v>
      </c>
      <c r="IB45" s="45" t="s">
        <v>407</v>
      </c>
      <c r="IC45" s="23" t="s">
        <v>82</v>
      </c>
      <c r="ID45" s="23">
        <v>2</v>
      </c>
      <c r="IE45" s="24" t="s">
        <v>729</v>
      </c>
      <c r="IF45" s="24"/>
      <c r="IG45" s="24"/>
      <c r="IH45" s="24"/>
      <c r="II45" s="24"/>
    </row>
    <row r="46" spans="1:243" s="23" customFormat="1" ht="69" customHeight="1">
      <c r="A46" s="47">
        <v>1.34</v>
      </c>
      <c r="B46" s="52" t="s">
        <v>408</v>
      </c>
      <c r="C46" s="71" t="s">
        <v>83</v>
      </c>
      <c r="D46" s="53">
        <v>2</v>
      </c>
      <c r="E46" s="53" t="s">
        <v>732</v>
      </c>
      <c r="F46" s="44"/>
      <c r="G46" s="72"/>
      <c r="H46" s="73"/>
      <c r="I46" s="74" t="s">
        <v>24</v>
      </c>
      <c r="J46" s="75">
        <f t="shared" si="0"/>
        <v>1</v>
      </c>
      <c r="K46" s="76" t="s">
        <v>25</v>
      </c>
      <c r="L46" s="76" t="s">
        <v>4</v>
      </c>
      <c r="M46" s="77"/>
      <c r="N46" s="46">
        <f t="shared" si="1"/>
        <v>0</v>
      </c>
      <c r="O46" s="77"/>
      <c r="P46" s="77"/>
      <c r="Q46" s="43"/>
      <c r="R46" s="42">
        <f t="shared" si="2"/>
        <v>0</v>
      </c>
      <c r="S46" s="78">
        <f t="shared" si="3"/>
        <v>0</v>
      </c>
      <c r="T46" s="43"/>
      <c r="U46" s="42">
        <f t="shared" si="4"/>
        <v>0</v>
      </c>
      <c r="V46" s="79">
        <f t="shared" si="5"/>
        <v>0</v>
      </c>
      <c r="W46" s="42"/>
      <c r="X46" s="79"/>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78">
        <f t="shared" si="6"/>
        <v>0</v>
      </c>
      <c r="BB46" s="81">
        <f t="shared" si="7"/>
        <v>0</v>
      </c>
      <c r="BC46" s="82" t="str">
        <f t="shared" si="8"/>
        <v>INR Zero Only</v>
      </c>
      <c r="IA46" s="23">
        <v>1.34</v>
      </c>
      <c r="IB46" s="45" t="s">
        <v>408</v>
      </c>
      <c r="IC46" s="23" t="s">
        <v>83</v>
      </c>
      <c r="ID46" s="23">
        <v>2</v>
      </c>
      <c r="IE46" s="24" t="s">
        <v>732</v>
      </c>
      <c r="IF46" s="24"/>
      <c r="IG46" s="24"/>
      <c r="IH46" s="24"/>
      <c r="II46" s="24"/>
    </row>
    <row r="47" spans="1:243" s="23" customFormat="1" ht="69" customHeight="1">
      <c r="A47" s="47">
        <v>1.35</v>
      </c>
      <c r="B47" s="60" t="s">
        <v>409</v>
      </c>
      <c r="C47" s="71" t="s">
        <v>84</v>
      </c>
      <c r="D47" s="53">
        <v>6</v>
      </c>
      <c r="E47" s="53" t="s">
        <v>729</v>
      </c>
      <c r="F47" s="44"/>
      <c r="G47" s="72"/>
      <c r="H47" s="73"/>
      <c r="I47" s="74" t="s">
        <v>24</v>
      </c>
      <c r="J47" s="75">
        <f t="shared" si="0"/>
        <v>1</v>
      </c>
      <c r="K47" s="76" t="s">
        <v>25</v>
      </c>
      <c r="L47" s="76" t="s">
        <v>4</v>
      </c>
      <c r="M47" s="77"/>
      <c r="N47" s="46">
        <f t="shared" si="1"/>
        <v>0</v>
      </c>
      <c r="O47" s="77"/>
      <c r="P47" s="77"/>
      <c r="Q47" s="43"/>
      <c r="R47" s="42">
        <f t="shared" si="2"/>
        <v>0</v>
      </c>
      <c r="S47" s="78">
        <f t="shared" si="3"/>
        <v>0</v>
      </c>
      <c r="T47" s="43"/>
      <c r="U47" s="42">
        <f t="shared" si="4"/>
        <v>0</v>
      </c>
      <c r="V47" s="79">
        <f t="shared" si="5"/>
        <v>0</v>
      </c>
      <c r="W47" s="42"/>
      <c r="X47" s="79"/>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78">
        <f t="shared" si="6"/>
        <v>0</v>
      </c>
      <c r="BB47" s="81">
        <f t="shared" si="7"/>
        <v>0</v>
      </c>
      <c r="BC47" s="82" t="str">
        <f t="shared" si="8"/>
        <v>INR Zero Only</v>
      </c>
      <c r="IA47" s="23">
        <v>1.35</v>
      </c>
      <c r="IB47" s="45" t="s">
        <v>409</v>
      </c>
      <c r="IC47" s="23" t="s">
        <v>84</v>
      </c>
      <c r="ID47" s="23">
        <v>6</v>
      </c>
      <c r="IE47" s="24" t="s">
        <v>729</v>
      </c>
      <c r="IF47" s="24"/>
      <c r="IG47" s="24"/>
      <c r="IH47" s="24"/>
      <c r="II47" s="24"/>
    </row>
    <row r="48" spans="1:243" s="23" customFormat="1" ht="69" customHeight="1">
      <c r="A48" s="47">
        <v>1.36</v>
      </c>
      <c r="B48" s="60" t="s">
        <v>410</v>
      </c>
      <c r="C48" s="71" t="s">
        <v>85</v>
      </c>
      <c r="D48" s="53">
        <v>3</v>
      </c>
      <c r="E48" s="53" t="s">
        <v>729</v>
      </c>
      <c r="F48" s="44"/>
      <c r="G48" s="72"/>
      <c r="H48" s="73"/>
      <c r="I48" s="74" t="s">
        <v>24</v>
      </c>
      <c r="J48" s="75">
        <f t="shared" si="0"/>
        <v>1</v>
      </c>
      <c r="K48" s="76" t="s">
        <v>25</v>
      </c>
      <c r="L48" s="76" t="s">
        <v>4</v>
      </c>
      <c r="M48" s="77"/>
      <c r="N48" s="46">
        <f t="shared" si="1"/>
        <v>0</v>
      </c>
      <c r="O48" s="77"/>
      <c r="P48" s="77"/>
      <c r="Q48" s="43"/>
      <c r="R48" s="42">
        <f t="shared" si="2"/>
        <v>0</v>
      </c>
      <c r="S48" s="78">
        <f t="shared" si="3"/>
        <v>0</v>
      </c>
      <c r="T48" s="43"/>
      <c r="U48" s="42">
        <f t="shared" si="4"/>
        <v>0</v>
      </c>
      <c r="V48" s="79">
        <f t="shared" si="5"/>
        <v>0</v>
      </c>
      <c r="W48" s="42"/>
      <c r="X48" s="79"/>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78">
        <f t="shared" si="6"/>
        <v>0</v>
      </c>
      <c r="BB48" s="81">
        <f t="shared" si="7"/>
        <v>0</v>
      </c>
      <c r="BC48" s="82" t="str">
        <f t="shared" si="8"/>
        <v>INR Zero Only</v>
      </c>
      <c r="IA48" s="23">
        <v>1.36</v>
      </c>
      <c r="IB48" s="45" t="s">
        <v>410</v>
      </c>
      <c r="IC48" s="23" t="s">
        <v>85</v>
      </c>
      <c r="ID48" s="23">
        <v>3</v>
      </c>
      <c r="IE48" s="24" t="s">
        <v>729</v>
      </c>
      <c r="IF48" s="24"/>
      <c r="IG48" s="24"/>
      <c r="IH48" s="24"/>
      <c r="II48" s="24"/>
    </row>
    <row r="49" spans="1:243" s="23" customFormat="1" ht="69" customHeight="1">
      <c r="A49" s="47">
        <v>1.37</v>
      </c>
      <c r="B49" s="60" t="s">
        <v>411</v>
      </c>
      <c r="C49" s="71" t="s">
        <v>86</v>
      </c>
      <c r="D49" s="53">
        <v>3</v>
      </c>
      <c r="E49" s="54" t="s">
        <v>23</v>
      </c>
      <c r="F49" s="44"/>
      <c r="G49" s="72"/>
      <c r="H49" s="73"/>
      <c r="I49" s="74" t="s">
        <v>24</v>
      </c>
      <c r="J49" s="75">
        <f t="shared" si="0"/>
        <v>1</v>
      </c>
      <c r="K49" s="76" t="s">
        <v>25</v>
      </c>
      <c r="L49" s="76" t="s">
        <v>4</v>
      </c>
      <c r="M49" s="77"/>
      <c r="N49" s="46">
        <f t="shared" si="1"/>
        <v>0</v>
      </c>
      <c r="O49" s="77"/>
      <c r="P49" s="77"/>
      <c r="Q49" s="43"/>
      <c r="R49" s="42">
        <f t="shared" si="2"/>
        <v>0</v>
      </c>
      <c r="S49" s="78">
        <f t="shared" si="3"/>
        <v>0</v>
      </c>
      <c r="T49" s="43"/>
      <c r="U49" s="42">
        <f t="shared" si="4"/>
        <v>0</v>
      </c>
      <c r="V49" s="79">
        <f t="shared" si="5"/>
        <v>0</v>
      </c>
      <c r="W49" s="42"/>
      <c r="X49" s="79"/>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78">
        <f t="shared" si="6"/>
        <v>0</v>
      </c>
      <c r="BB49" s="81">
        <f t="shared" si="7"/>
        <v>0</v>
      </c>
      <c r="BC49" s="82" t="str">
        <f t="shared" si="8"/>
        <v>INR Zero Only</v>
      </c>
      <c r="IA49" s="23">
        <v>1.37</v>
      </c>
      <c r="IB49" s="45" t="s">
        <v>411</v>
      </c>
      <c r="IC49" s="23" t="s">
        <v>86</v>
      </c>
      <c r="ID49" s="23">
        <v>3</v>
      </c>
      <c r="IE49" s="24" t="s">
        <v>23</v>
      </c>
      <c r="IF49" s="24"/>
      <c r="IG49" s="24"/>
      <c r="IH49" s="24"/>
      <c r="II49" s="24"/>
    </row>
    <row r="50" spans="1:243" s="23" customFormat="1" ht="69" customHeight="1">
      <c r="A50" s="47">
        <v>1.38</v>
      </c>
      <c r="B50" s="61" t="s">
        <v>412</v>
      </c>
      <c r="C50" s="71" t="s">
        <v>87</v>
      </c>
      <c r="D50" s="53">
        <v>2</v>
      </c>
      <c r="E50" s="54" t="s">
        <v>23</v>
      </c>
      <c r="F50" s="44"/>
      <c r="G50" s="72"/>
      <c r="H50" s="73"/>
      <c r="I50" s="74" t="s">
        <v>24</v>
      </c>
      <c r="J50" s="75">
        <f t="shared" si="0"/>
        <v>1</v>
      </c>
      <c r="K50" s="76" t="s">
        <v>25</v>
      </c>
      <c r="L50" s="76" t="s">
        <v>4</v>
      </c>
      <c r="M50" s="77"/>
      <c r="N50" s="46">
        <f t="shared" si="1"/>
        <v>0</v>
      </c>
      <c r="O50" s="77"/>
      <c r="P50" s="77"/>
      <c r="Q50" s="43"/>
      <c r="R50" s="42">
        <f t="shared" si="2"/>
        <v>0</v>
      </c>
      <c r="S50" s="78">
        <f t="shared" si="3"/>
        <v>0</v>
      </c>
      <c r="T50" s="43"/>
      <c r="U50" s="42">
        <f t="shared" si="4"/>
        <v>0</v>
      </c>
      <c r="V50" s="79">
        <f t="shared" si="5"/>
        <v>0</v>
      </c>
      <c r="W50" s="42"/>
      <c r="X50" s="79"/>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78">
        <f t="shared" si="6"/>
        <v>0</v>
      </c>
      <c r="BB50" s="81">
        <f t="shared" si="7"/>
        <v>0</v>
      </c>
      <c r="BC50" s="82" t="str">
        <f t="shared" si="8"/>
        <v>INR Zero Only</v>
      </c>
      <c r="IA50" s="23">
        <v>1.38</v>
      </c>
      <c r="IB50" s="45" t="s">
        <v>412</v>
      </c>
      <c r="IC50" s="23" t="s">
        <v>87</v>
      </c>
      <c r="ID50" s="23">
        <v>2</v>
      </c>
      <c r="IE50" s="24" t="s">
        <v>23</v>
      </c>
      <c r="IF50" s="24"/>
      <c r="IG50" s="24"/>
      <c r="IH50" s="24"/>
      <c r="II50" s="24"/>
    </row>
    <row r="51" spans="1:243" s="23" customFormat="1" ht="69" customHeight="1">
      <c r="A51" s="47">
        <v>1.39</v>
      </c>
      <c r="B51" s="60" t="s">
        <v>413</v>
      </c>
      <c r="C51" s="71" t="s">
        <v>88</v>
      </c>
      <c r="D51" s="53">
        <v>1</v>
      </c>
      <c r="E51" s="55" t="s">
        <v>729</v>
      </c>
      <c r="F51" s="44"/>
      <c r="G51" s="72"/>
      <c r="H51" s="73"/>
      <c r="I51" s="74" t="s">
        <v>24</v>
      </c>
      <c r="J51" s="75">
        <f t="shared" si="0"/>
        <v>1</v>
      </c>
      <c r="K51" s="76" t="s">
        <v>25</v>
      </c>
      <c r="L51" s="76" t="s">
        <v>4</v>
      </c>
      <c r="M51" s="77"/>
      <c r="N51" s="46">
        <f t="shared" si="1"/>
        <v>0</v>
      </c>
      <c r="O51" s="77"/>
      <c r="P51" s="77"/>
      <c r="Q51" s="43"/>
      <c r="R51" s="42">
        <f t="shared" si="2"/>
        <v>0</v>
      </c>
      <c r="S51" s="78">
        <f t="shared" si="3"/>
        <v>0</v>
      </c>
      <c r="T51" s="43"/>
      <c r="U51" s="42">
        <f t="shared" si="4"/>
        <v>0</v>
      </c>
      <c r="V51" s="79">
        <f t="shared" si="5"/>
        <v>0</v>
      </c>
      <c r="W51" s="42"/>
      <c r="X51" s="79"/>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78">
        <f t="shared" si="6"/>
        <v>0</v>
      </c>
      <c r="BB51" s="81">
        <f t="shared" si="7"/>
        <v>0</v>
      </c>
      <c r="BC51" s="82" t="str">
        <f t="shared" si="8"/>
        <v>INR Zero Only</v>
      </c>
      <c r="IA51" s="23">
        <v>1.39</v>
      </c>
      <c r="IB51" s="45" t="s">
        <v>413</v>
      </c>
      <c r="IC51" s="23" t="s">
        <v>88</v>
      </c>
      <c r="ID51" s="23">
        <v>1</v>
      </c>
      <c r="IE51" s="24" t="s">
        <v>729</v>
      </c>
      <c r="IF51" s="24"/>
      <c r="IG51" s="24"/>
      <c r="IH51" s="24"/>
      <c r="II51" s="24"/>
    </row>
    <row r="52" spans="1:243" s="23" customFormat="1" ht="69" customHeight="1">
      <c r="A52" s="47">
        <v>1.4</v>
      </c>
      <c r="B52" s="60" t="s">
        <v>414</v>
      </c>
      <c r="C52" s="71" t="s">
        <v>89</v>
      </c>
      <c r="D52" s="53">
        <v>2</v>
      </c>
      <c r="E52" s="55" t="s">
        <v>729</v>
      </c>
      <c r="F52" s="44"/>
      <c r="G52" s="72"/>
      <c r="H52" s="73"/>
      <c r="I52" s="74" t="s">
        <v>24</v>
      </c>
      <c r="J52" s="75">
        <f t="shared" si="0"/>
        <v>1</v>
      </c>
      <c r="K52" s="76" t="s">
        <v>25</v>
      </c>
      <c r="L52" s="76" t="s">
        <v>4</v>
      </c>
      <c r="M52" s="77"/>
      <c r="N52" s="46">
        <f t="shared" si="1"/>
        <v>0</v>
      </c>
      <c r="O52" s="77"/>
      <c r="P52" s="77"/>
      <c r="Q52" s="43"/>
      <c r="R52" s="42">
        <f t="shared" si="2"/>
        <v>0</v>
      </c>
      <c r="S52" s="78">
        <f t="shared" si="3"/>
        <v>0</v>
      </c>
      <c r="T52" s="43"/>
      <c r="U52" s="42">
        <f t="shared" si="4"/>
        <v>0</v>
      </c>
      <c r="V52" s="79">
        <f t="shared" si="5"/>
        <v>0</v>
      </c>
      <c r="W52" s="42"/>
      <c r="X52" s="79"/>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78">
        <f t="shared" si="6"/>
        <v>0</v>
      </c>
      <c r="BB52" s="81">
        <f t="shared" si="7"/>
        <v>0</v>
      </c>
      <c r="BC52" s="82" t="str">
        <f t="shared" si="8"/>
        <v>INR Zero Only</v>
      </c>
      <c r="IA52" s="23">
        <v>1.4</v>
      </c>
      <c r="IB52" s="45" t="s">
        <v>414</v>
      </c>
      <c r="IC52" s="23" t="s">
        <v>89</v>
      </c>
      <c r="ID52" s="23">
        <v>2</v>
      </c>
      <c r="IE52" s="24" t="s">
        <v>729</v>
      </c>
      <c r="IF52" s="24"/>
      <c r="IG52" s="24"/>
      <c r="IH52" s="24"/>
      <c r="II52" s="24"/>
    </row>
    <row r="53" spans="1:243" s="23" customFormat="1" ht="69" customHeight="1">
      <c r="A53" s="47">
        <v>1.41</v>
      </c>
      <c r="B53" s="60" t="s">
        <v>415</v>
      </c>
      <c r="C53" s="71" t="s">
        <v>90</v>
      </c>
      <c r="D53" s="53">
        <v>2</v>
      </c>
      <c r="E53" s="55" t="s">
        <v>729</v>
      </c>
      <c r="F53" s="44"/>
      <c r="G53" s="72"/>
      <c r="H53" s="73"/>
      <c r="I53" s="74" t="s">
        <v>24</v>
      </c>
      <c r="J53" s="75">
        <f t="shared" si="0"/>
        <v>1</v>
      </c>
      <c r="K53" s="76" t="s">
        <v>25</v>
      </c>
      <c r="L53" s="76" t="s">
        <v>4</v>
      </c>
      <c r="M53" s="77"/>
      <c r="N53" s="46">
        <f t="shared" si="1"/>
        <v>0</v>
      </c>
      <c r="O53" s="77"/>
      <c r="P53" s="77"/>
      <c r="Q53" s="43"/>
      <c r="R53" s="42">
        <f t="shared" si="2"/>
        <v>0</v>
      </c>
      <c r="S53" s="78">
        <f t="shared" si="3"/>
        <v>0</v>
      </c>
      <c r="T53" s="43"/>
      <c r="U53" s="42">
        <f t="shared" si="4"/>
        <v>0</v>
      </c>
      <c r="V53" s="79">
        <f t="shared" si="5"/>
        <v>0</v>
      </c>
      <c r="W53" s="42"/>
      <c r="X53" s="79"/>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78">
        <f t="shared" si="6"/>
        <v>0</v>
      </c>
      <c r="BB53" s="81">
        <f t="shared" si="7"/>
        <v>0</v>
      </c>
      <c r="BC53" s="82" t="str">
        <f t="shared" si="8"/>
        <v>INR Zero Only</v>
      </c>
      <c r="IA53" s="23">
        <v>1.41</v>
      </c>
      <c r="IB53" s="45" t="s">
        <v>415</v>
      </c>
      <c r="IC53" s="23" t="s">
        <v>90</v>
      </c>
      <c r="ID53" s="23">
        <v>2</v>
      </c>
      <c r="IE53" s="24" t="s">
        <v>729</v>
      </c>
      <c r="IF53" s="24"/>
      <c r="IG53" s="24"/>
      <c r="IH53" s="24"/>
      <c r="II53" s="24"/>
    </row>
    <row r="54" spans="1:243" s="23" customFormat="1" ht="69" customHeight="1">
      <c r="A54" s="47">
        <v>1.42</v>
      </c>
      <c r="B54" s="52" t="s">
        <v>416</v>
      </c>
      <c r="C54" s="71" t="s">
        <v>91</v>
      </c>
      <c r="D54" s="56">
        <v>1</v>
      </c>
      <c r="E54" s="55" t="s">
        <v>729</v>
      </c>
      <c r="F54" s="44"/>
      <c r="G54" s="72"/>
      <c r="H54" s="73"/>
      <c r="I54" s="74" t="s">
        <v>24</v>
      </c>
      <c r="J54" s="75">
        <f t="shared" si="0"/>
        <v>1</v>
      </c>
      <c r="K54" s="76" t="s">
        <v>25</v>
      </c>
      <c r="L54" s="76" t="s">
        <v>4</v>
      </c>
      <c r="M54" s="77"/>
      <c r="N54" s="46">
        <f t="shared" si="1"/>
        <v>0</v>
      </c>
      <c r="O54" s="77"/>
      <c r="P54" s="77"/>
      <c r="Q54" s="43"/>
      <c r="R54" s="42">
        <f t="shared" si="2"/>
        <v>0</v>
      </c>
      <c r="S54" s="78">
        <f t="shared" si="3"/>
        <v>0</v>
      </c>
      <c r="T54" s="43"/>
      <c r="U54" s="42">
        <f t="shared" si="4"/>
        <v>0</v>
      </c>
      <c r="V54" s="79">
        <f t="shared" si="5"/>
        <v>0</v>
      </c>
      <c r="W54" s="42"/>
      <c r="X54" s="79"/>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78">
        <f t="shared" si="6"/>
        <v>0</v>
      </c>
      <c r="BB54" s="81">
        <f t="shared" si="7"/>
        <v>0</v>
      </c>
      <c r="BC54" s="82" t="str">
        <f t="shared" si="8"/>
        <v>INR Zero Only</v>
      </c>
      <c r="IA54" s="23">
        <v>1.42</v>
      </c>
      <c r="IB54" s="45" t="s">
        <v>416</v>
      </c>
      <c r="IC54" s="23" t="s">
        <v>91</v>
      </c>
      <c r="ID54" s="23">
        <v>1</v>
      </c>
      <c r="IE54" s="24" t="s">
        <v>729</v>
      </c>
      <c r="IF54" s="24"/>
      <c r="IG54" s="24"/>
      <c r="IH54" s="24"/>
      <c r="II54" s="24"/>
    </row>
    <row r="55" spans="1:243" s="23" customFormat="1" ht="69" customHeight="1">
      <c r="A55" s="47">
        <v>1.43</v>
      </c>
      <c r="B55" s="52" t="s">
        <v>417</v>
      </c>
      <c r="C55" s="71" t="s">
        <v>92</v>
      </c>
      <c r="D55" s="53">
        <v>1</v>
      </c>
      <c r="E55" s="53" t="s">
        <v>729</v>
      </c>
      <c r="F55" s="44"/>
      <c r="G55" s="72"/>
      <c r="H55" s="73"/>
      <c r="I55" s="74" t="s">
        <v>24</v>
      </c>
      <c r="J55" s="75">
        <f t="shared" si="0"/>
        <v>1</v>
      </c>
      <c r="K55" s="76" t="s">
        <v>25</v>
      </c>
      <c r="L55" s="76" t="s">
        <v>4</v>
      </c>
      <c r="M55" s="77"/>
      <c r="N55" s="46">
        <f t="shared" si="1"/>
        <v>0</v>
      </c>
      <c r="O55" s="77"/>
      <c r="P55" s="77"/>
      <c r="Q55" s="43"/>
      <c r="R55" s="42">
        <f t="shared" si="2"/>
        <v>0</v>
      </c>
      <c r="S55" s="78">
        <f t="shared" si="3"/>
        <v>0</v>
      </c>
      <c r="T55" s="43"/>
      <c r="U55" s="42">
        <f t="shared" si="4"/>
        <v>0</v>
      </c>
      <c r="V55" s="79">
        <f t="shared" si="5"/>
        <v>0</v>
      </c>
      <c r="W55" s="42"/>
      <c r="X55" s="79"/>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78">
        <f t="shared" si="6"/>
        <v>0</v>
      </c>
      <c r="BB55" s="81">
        <f t="shared" si="7"/>
        <v>0</v>
      </c>
      <c r="BC55" s="82" t="str">
        <f t="shared" si="8"/>
        <v>INR Zero Only</v>
      </c>
      <c r="IA55" s="23">
        <v>1.43</v>
      </c>
      <c r="IB55" s="45" t="s">
        <v>417</v>
      </c>
      <c r="IC55" s="23" t="s">
        <v>92</v>
      </c>
      <c r="ID55" s="23">
        <v>1</v>
      </c>
      <c r="IE55" s="24" t="s">
        <v>729</v>
      </c>
      <c r="IF55" s="24"/>
      <c r="IG55" s="24"/>
      <c r="IH55" s="24"/>
      <c r="II55" s="24"/>
    </row>
    <row r="56" spans="1:243" s="23" customFormat="1" ht="69" customHeight="1">
      <c r="A56" s="47">
        <v>1.44</v>
      </c>
      <c r="B56" s="60" t="s">
        <v>418</v>
      </c>
      <c r="C56" s="71" t="s">
        <v>93</v>
      </c>
      <c r="D56" s="53">
        <v>2</v>
      </c>
      <c r="E56" s="55" t="s">
        <v>729</v>
      </c>
      <c r="F56" s="44"/>
      <c r="G56" s="72"/>
      <c r="H56" s="73"/>
      <c r="I56" s="74" t="s">
        <v>24</v>
      </c>
      <c r="J56" s="75">
        <f t="shared" si="0"/>
        <v>1</v>
      </c>
      <c r="K56" s="76" t="s">
        <v>25</v>
      </c>
      <c r="L56" s="76" t="s">
        <v>4</v>
      </c>
      <c r="M56" s="77"/>
      <c r="N56" s="46">
        <f t="shared" si="1"/>
        <v>0</v>
      </c>
      <c r="O56" s="77"/>
      <c r="P56" s="77"/>
      <c r="Q56" s="43"/>
      <c r="R56" s="42">
        <f t="shared" si="2"/>
        <v>0</v>
      </c>
      <c r="S56" s="78">
        <f t="shared" si="3"/>
        <v>0</v>
      </c>
      <c r="T56" s="43"/>
      <c r="U56" s="42">
        <f t="shared" si="4"/>
        <v>0</v>
      </c>
      <c r="V56" s="79">
        <f t="shared" si="5"/>
        <v>0</v>
      </c>
      <c r="W56" s="42"/>
      <c r="X56" s="79"/>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78">
        <f t="shared" si="6"/>
        <v>0</v>
      </c>
      <c r="BB56" s="81">
        <f t="shared" si="7"/>
        <v>0</v>
      </c>
      <c r="BC56" s="82" t="str">
        <f t="shared" si="8"/>
        <v>INR Zero Only</v>
      </c>
      <c r="IA56" s="23">
        <v>1.44</v>
      </c>
      <c r="IB56" s="45" t="s">
        <v>418</v>
      </c>
      <c r="IC56" s="23" t="s">
        <v>93</v>
      </c>
      <c r="ID56" s="23">
        <v>2</v>
      </c>
      <c r="IE56" s="24" t="s">
        <v>729</v>
      </c>
      <c r="IF56" s="24"/>
      <c r="IG56" s="24"/>
      <c r="IH56" s="24"/>
      <c r="II56" s="24"/>
    </row>
    <row r="57" spans="1:243" s="23" customFormat="1" ht="69" customHeight="1">
      <c r="A57" s="47">
        <v>1.45</v>
      </c>
      <c r="B57" s="60" t="s">
        <v>419</v>
      </c>
      <c r="C57" s="71" t="s">
        <v>94</v>
      </c>
      <c r="D57" s="53">
        <v>2</v>
      </c>
      <c r="E57" s="53" t="s">
        <v>729</v>
      </c>
      <c r="F57" s="44"/>
      <c r="G57" s="72"/>
      <c r="H57" s="73"/>
      <c r="I57" s="74" t="s">
        <v>24</v>
      </c>
      <c r="J57" s="75">
        <f t="shared" si="0"/>
        <v>1</v>
      </c>
      <c r="K57" s="76" t="s">
        <v>25</v>
      </c>
      <c r="L57" s="76" t="s">
        <v>4</v>
      </c>
      <c r="M57" s="77"/>
      <c r="N57" s="46">
        <f t="shared" si="1"/>
        <v>0</v>
      </c>
      <c r="O57" s="77"/>
      <c r="P57" s="77"/>
      <c r="Q57" s="43"/>
      <c r="R57" s="42">
        <f t="shared" si="2"/>
        <v>0</v>
      </c>
      <c r="S57" s="78">
        <f t="shared" si="3"/>
        <v>0</v>
      </c>
      <c r="T57" s="43"/>
      <c r="U57" s="42">
        <f t="shared" si="4"/>
        <v>0</v>
      </c>
      <c r="V57" s="79">
        <f t="shared" si="5"/>
        <v>0</v>
      </c>
      <c r="W57" s="42"/>
      <c r="X57" s="79"/>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78">
        <f t="shared" si="6"/>
        <v>0</v>
      </c>
      <c r="BB57" s="81">
        <f t="shared" si="7"/>
        <v>0</v>
      </c>
      <c r="BC57" s="82" t="str">
        <f t="shared" si="8"/>
        <v>INR Zero Only</v>
      </c>
      <c r="IA57" s="23">
        <v>1.45</v>
      </c>
      <c r="IB57" s="45" t="s">
        <v>419</v>
      </c>
      <c r="IC57" s="23" t="s">
        <v>94</v>
      </c>
      <c r="ID57" s="23">
        <v>2</v>
      </c>
      <c r="IE57" s="24" t="s">
        <v>729</v>
      </c>
      <c r="IF57" s="24"/>
      <c r="IG57" s="24"/>
      <c r="IH57" s="24"/>
      <c r="II57" s="24"/>
    </row>
    <row r="58" spans="1:243" s="23" customFormat="1" ht="69" customHeight="1">
      <c r="A58" s="47">
        <v>1.46</v>
      </c>
      <c r="B58" s="60" t="s">
        <v>420</v>
      </c>
      <c r="C58" s="71" t="s">
        <v>95</v>
      </c>
      <c r="D58" s="53">
        <v>1</v>
      </c>
      <c r="E58" s="53" t="s">
        <v>729</v>
      </c>
      <c r="F58" s="44"/>
      <c r="G58" s="72"/>
      <c r="H58" s="73"/>
      <c r="I58" s="74" t="s">
        <v>24</v>
      </c>
      <c r="J58" s="75">
        <f t="shared" si="0"/>
        <v>1</v>
      </c>
      <c r="K58" s="76" t="s">
        <v>25</v>
      </c>
      <c r="L58" s="76" t="s">
        <v>4</v>
      </c>
      <c r="M58" s="77"/>
      <c r="N58" s="46">
        <f t="shared" si="1"/>
        <v>0</v>
      </c>
      <c r="O58" s="77"/>
      <c r="P58" s="77"/>
      <c r="Q58" s="43"/>
      <c r="R58" s="42">
        <f t="shared" si="2"/>
        <v>0</v>
      </c>
      <c r="S58" s="78">
        <f t="shared" si="3"/>
        <v>0</v>
      </c>
      <c r="T58" s="43"/>
      <c r="U58" s="42">
        <f t="shared" si="4"/>
        <v>0</v>
      </c>
      <c r="V58" s="79">
        <f t="shared" si="5"/>
        <v>0</v>
      </c>
      <c r="W58" s="42"/>
      <c r="X58" s="79"/>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78">
        <f t="shared" si="6"/>
        <v>0</v>
      </c>
      <c r="BB58" s="81">
        <f t="shared" si="7"/>
        <v>0</v>
      </c>
      <c r="BC58" s="82" t="str">
        <f t="shared" si="8"/>
        <v>INR Zero Only</v>
      </c>
      <c r="IA58" s="23">
        <v>1.46</v>
      </c>
      <c r="IB58" s="45" t="s">
        <v>420</v>
      </c>
      <c r="IC58" s="23" t="s">
        <v>95</v>
      </c>
      <c r="ID58" s="23">
        <v>1</v>
      </c>
      <c r="IE58" s="24" t="s">
        <v>729</v>
      </c>
      <c r="IF58" s="24"/>
      <c r="IG58" s="24"/>
      <c r="IH58" s="24"/>
      <c r="II58" s="24"/>
    </row>
    <row r="59" spans="1:243" s="23" customFormat="1" ht="69" customHeight="1">
      <c r="A59" s="47">
        <v>1.47</v>
      </c>
      <c r="B59" s="60" t="s">
        <v>421</v>
      </c>
      <c r="C59" s="71" t="s">
        <v>96</v>
      </c>
      <c r="D59" s="53">
        <v>12</v>
      </c>
      <c r="E59" s="53" t="s">
        <v>729</v>
      </c>
      <c r="F59" s="44"/>
      <c r="G59" s="72"/>
      <c r="H59" s="73"/>
      <c r="I59" s="74" t="s">
        <v>24</v>
      </c>
      <c r="J59" s="75">
        <f t="shared" si="0"/>
        <v>1</v>
      </c>
      <c r="K59" s="76" t="s">
        <v>25</v>
      </c>
      <c r="L59" s="76" t="s">
        <v>4</v>
      </c>
      <c r="M59" s="77"/>
      <c r="N59" s="46">
        <f t="shared" si="1"/>
        <v>0</v>
      </c>
      <c r="O59" s="77"/>
      <c r="P59" s="77"/>
      <c r="Q59" s="43"/>
      <c r="R59" s="42">
        <f t="shared" si="2"/>
        <v>0</v>
      </c>
      <c r="S59" s="78">
        <f t="shared" si="3"/>
        <v>0</v>
      </c>
      <c r="T59" s="43"/>
      <c r="U59" s="42">
        <f t="shared" si="4"/>
        <v>0</v>
      </c>
      <c r="V59" s="79">
        <f t="shared" si="5"/>
        <v>0</v>
      </c>
      <c r="W59" s="42"/>
      <c r="X59" s="79"/>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78">
        <f t="shared" si="6"/>
        <v>0</v>
      </c>
      <c r="BB59" s="81">
        <f t="shared" si="7"/>
        <v>0</v>
      </c>
      <c r="BC59" s="82" t="str">
        <f t="shared" si="8"/>
        <v>INR Zero Only</v>
      </c>
      <c r="IA59" s="23">
        <v>1.47</v>
      </c>
      <c r="IB59" s="45" t="s">
        <v>421</v>
      </c>
      <c r="IC59" s="23" t="s">
        <v>96</v>
      </c>
      <c r="ID59" s="23">
        <v>12</v>
      </c>
      <c r="IE59" s="24" t="s">
        <v>729</v>
      </c>
      <c r="IF59" s="24"/>
      <c r="IG59" s="24"/>
      <c r="IH59" s="24"/>
      <c r="II59" s="24"/>
    </row>
    <row r="60" spans="1:243" s="23" customFormat="1" ht="69" customHeight="1">
      <c r="A60" s="47">
        <v>1.48</v>
      </c>
      <c r="B60" s="61" t="s">
        <v>422</v>
      </c>
      <c r="C60" s="71" t="s">
        <v>97</v>
      </c>
      <c r="D60" s="56">
        <v>1</v>
      </c>
      <c r="E60" s="54" t="s">
        <v>729</v>
      </c>
      <c r="F60" s="44"/>
      <c r="G60" s="72"/>
      <c r="H60" s="73"/>
      <c r="I60" s="74" t="s">
        <v>24</v>
      </c>
      <c r="J60" s="75">
        <f t="shared" si="0"/>
        <v>1</v>
      </c>
      <c r="K60" s="76" t="s">
        <v>25</v>
      </c>
      <c r="L60" s="76" t="s">
        <v>4</v>
      </c>
      <c r="M60" s="77"/>
      <c r="N60" s="46">
        <f t="shared" si="1"/>
        <v>0</v>
      </c>
      <c r="O60" s="77"/>
      <c r="P60" s="77"/>
      <c r="Q60" s="43"/>
      <c r="R60" s="42">
        <f t="shared" si="2"/>
        <v>0</v>
      </c>
      <c r="S60" s="78">
        <f t="shared" si="3"/>
        <v>0</v>
      </c>
      <c r="T60" s="43"/>
      <c r="U60" s="42">
        <f t="shared" si="4"/>
        <v>0</v>
      </c>
      <c r="V60" s="79">
        <f t="shared" si="5"/>
        <v>0</v>
      </c>
      <c r="W60" s="42"/>
      <c r="X60" s="79"/>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78">
        <f t="shared" si="6"/>
        <v>0</v>
      </c>
      <c r="BB60" s="81">
        <f t="shared" si="7"/>
        <v>0</v>
      </c>
      <c r="BC60" s="82" t="str">
        <f t="shared" si="8"/>
        <v>INR Zero Only</v>
      </c>
      <c r="IA60" s="23">
        <v>1.48</v>
      </c>
      <c r="IB60" s="45" t="s">
        <v>422</v>
      </c>
      <c r="IC60" s="23" t="s">
        <v>97</v>
      </c>
      <c r="ID60" s="23">
        <v>1</v>
      </c>
      <c r="IE60" s="24" t="s">
        <v>729</v>
      </c>
      <c r="IF60" s="24"/>
      <c r="IG60" s="24"/>
      <c r="IH60" s="24"/>
      <c r="II60" s="24"/>
    </row>
    <row r="61" spans="1:243" s="23" customFormat="1" ht="69" customHeight="1">
      <c r="A61" s="47">
        <v>1.49</v>
      </c>
      <c r="B61" s="60" t="s">
        <v>423</v>
      </c>
      <c r="C61" s="71" t="s">
        <v>98</v>
      </c>
      <c r="D61" s="53">
        <v>1</v>
      </c>
      <c r="E61" s="55" t="s">
        <v>729</v>
      </c>
      <c r="F61" s="44"/>
      <c r="G61" s="72"/>
      <c r="H61" s="73"/>
      <c r="I61" s="74" t="s">
        <v>24</v>
      </c>
      <c r="J61" s="75">
        <f t="shared" si="0"/>
        <v>1</v>
      </c>
      <c r="K61" s="76" t="s">
        <v>25</v>
      </c>
      <c r="L61" s="76" t="s">
        <v>4</v>
      </c>
      <c r="M61" s="77"/>
      <c r="N61" s="46">
        <f t="shared" si="1"/>
        <v>0</v>
      </c>
      <c r="O61" s="77"/>
      <c r="P61" s="77"/>
      <c r="Q61" s="43"/>
      <c r="R61" s="42">
        <f t="shared" si="2"/>
        <v>0</v>
      </c>
      <c r="S61" s="78">
        <f t="shared" si="3"/>
        <v>0</v>
      </c>
      <c r="T61" s="43"/>
      <c r="U61" s="42">
        <f t="shared" si="4"/>
        <v>0</v>
      </c>
      <c r="V61" s="79">
        <f t="shared" si="5"/>
        <v>0</v>
      </c>
      <c r="W61" s="42"/>
      <c r="X61" s="79"/>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78">
        <f t="shared" si="6"/>
        <v>0</v>
      </c>
      <c r="BB61" s="81">
        <f t="shared" si="7"/>
        <v>0</v>
      </c>
      <c r="BC61" s="82" t="str">
        <f t="shared" si="8"/>
        <v>INR Zero Only</v>
      </c>
      <c r="IA61" s="23">
        <v>1.49</v>
      </c>
      <c r="IB61" s="45" t="s">
        <v>423</v>
      </c>
      <c r="IC61" s="23" t="s">
        <v>98</v>
      </c>
      <c r="ID61" s="23">
        <v>1</v>
      </c>
      <c r="IE61" s="24" t="s">
        <v>729</v>
      </c>
      <c r="IF61" s="24"/>
      <c r="IG61" s="24"/>
      <c r="IH61" s="24"/>
      <c r="II61" s="24"/>
    </row>
    <row r="62" spans="1:243" s="23" customFormat="1" ht="69" customHeight="1">
      <c r="A62" s="47">
        <v>1.5</v>
      </c>
      <c r="B62" s="60" t="s">
        <v>424</v>
      </c>
      <c r="C62" s="71" t="s">
        <v>99</v>
      </c>
      <c r="D62" s="53">
        <v>1</v>
      </c>
      <c r="E62" s="55" t="s">
        <v>729</v>
      </c>
      <c r="F62" s="44"/>
      <c r="G62" s="72"/>
      <c r="H62" s="73"/>
      <c r="I62" s="74" t="s">
        <v>24</v>
      </c>
      <c r="J62" s="75">
        <f t="shared" si="0"/>
        <v>1</v>
      </c>
      <c r="K62" s="76" t="s">
        <v>25</v>
      </c>
      <c r="L62" s="76" t="s">
        <v>4</v>
      </c>
      <c r="M62" s="77"/>
      <c r="N62" s="46">
        <f t="shared" si="1"/>
        <v>0</v>
      </c>
      <c r="O62" s="77"/>
      <c r="P62" s="77"/>
      <c r="Q62" s="43"/>
      <c r="R62" s="42">
        <f t="shared" si="2"/>
        <v>0</v>
      </c>
      <c r="S62" s="78">
        <f t="shared" si="3"/>
        <v>0</v>
      </c>
      <c r="T62" s="43"/>
      <c r="U62" s="42">
        <f t="shared" si="4"/>
        <v>0</v>
      </c>
      <c r="V62" s="79">
        <f t="shared" si="5"/>
        <v>0</v>
      </c>
      <c r="W62" s="42"/>
      <c r="X62" s="79"/>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78">
        <f t="shared" si="6"/>
        <v>0</v>
      </c>
      <c r="BB62" s="81">
        <f t="shared" si="7"/>
        <v>0</v>
      </c>
      <c r="BC62" s="82" t="str">
        <f t="shared" si="8"/>
        <v>INR Zero Only</v>
      </c>
      <c r="IA62" s="23">
        <v>1.5</v>
      </c>
      <c r="IB62" s="45" t="s">
        <v>424</v>
      </c>
      <c r="IC62" s="23" t="s">
        <v>99</v>
      </c>
      <c r="ID62" s="23">
        <v>1</v>
      </c>
      <c r="IE62" s="24" t="s">
        <v>729</v>
      </c>
      <c r="IF62" s="24"/>
      <c r="IG62" s="24"/>
      <c r="IH62" s="24"/>
      <c r="II62" s="24"/>
    </row>
    <row r="63" spans="1:243" s="23" customFormat="1" ht="69" customHeight="1">
      <c r="A63" s="47">
        <v>1.51</v>
      </c>
      <c r="B63" s="60" t="s">
        <v>425</v>
      </c>
      <c r="C63" s="71" t="s">
        <v>100</v>
      </c>
      <c r="D63" s="53">
        <v>1</v>
      </c>
      <c r="E63" s="55" t="s">
        <v>729</v>
      </c>
      <c r="F63" s="44"/>
      <c r="G63" s="72"/>
      <c r="H63" s="73"/>
      <c r="I63" s="74" t="s">
        <v>24</v>
      </c>
      <c r="J63" s="75">
        <f t="shared" si="0"/>
        <v>1</v>
      </c>
      <c r="K63" s="76" t="s">
        <v>25</v>
      </c>
      <c r="L63" s="76" t="s">
        <v>4</v>
      </c>
      <c r="M63" s="77"/>
      <c r="N63" s="46">
        <f t="shared" si="1"/>
        <v>0</v>
      </c>
      <c r="O63" s="77"/>
      <c r="P63" s="77"/>
      <c r="Q63" s="43"/>
      <c r="R63" s="42">
        <f t="shared" si="2"/>
        <v>0</v>
      </c>
      <c r="S63" s="78">
        <f t="shared" si="3"/>
        <v>0</v>
      </c>
      <c r="T63" s="43"/>
      <c r="U63" s="42">
        <f t="shared" si="4"/>
        <v>0</v>
      </c>
      <c r="V63" s="79">
        <f t="shared" si="5"/>
        <v>0</v>
      </c>
      <c r="W63" s="42"/>
      <c r="X63" s="79"/>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78">
        <f t="shared" si="6"/>
        <v>0</v>
      </c>
      <c r="BB63" s="81">
        <f t="shared" si="7"/>
        <v>0</v>
      </c>
      <c r="BC63" s="82" t="str">
        <f t="shared" si="8"/>
        <v>INR Zero Only</v>
      </c>
      <c r="IA63" s="23">
        <v>1.51</v>
      </c>
      <c r="IB63" s="45" t="s">
        <v>425</v>
      </c>
      <c r="IC63" s="23" t="s">
        <v>100</v>
      </c>
      <c r="ID63" s="23">
        <v>1</v>
      </c>
      <c r="IE63" s="24" t="s">
        <v>729</v>
      </c>
      <c r="IF63" s="24"/>
      <c r="IG63" s="24"/>
      <c r="IH63" s="24"/>
      <c r="II63" s="24"/>
    </row>
    <row r="64" spans="1:243" s="23" customFormat="1" ht="69" customHeight="1">
      <c r="A64" s="47">
        <v>1.52</v>
      </c>
      <c r="B64" s="60" t="s">
        <v>426</v>
      </c>
      <c r="C64" s="71" t="s">
        <v>101</v>
      </c>
      <c r="D64" s="53">
        <v>6</v>
      </c>
      <c r="E64" s="53" t="s">
        <v>729</v>
      </c>
      <c r="F64" s="44"/>
      <c r="G64" s="72"/>
      <c r="H64" s="73"/>
      <c r="I64" s="74" t="s">
        <v>24</v>
      </c>
      <c r="J64" s="75">
        <f t="shared" si="0"/>
        <v>1</v>
      </c>
      <c r="K64" s="76" t="s">
        <v>25</v>
      </c>
      <c r="L64" s="76" t="s">
        <v>4</v>
      </c>
      <c r="M64" s="77"/>
      <c r="N64" s="46">
        <f t="shared" si="1"/>
        <v>0</v>
      </c>
      <c r="O64" s="77"/>
      <c r="P64" s="77"/>
      <c r="Q64" s="43"/>
      <c r="R64" s="42">
        <f t="shared" si="2"/>
        <v>0</v>
      </c>
      <c r="S64" s="78">
        <f t="shared" si="3"/>
        <v>0</v>
      </c>
      <c r="T64" s="43"/>
      <c r="U64" s="42">
        <f t="shared" si="4"/>
        <v>0</v>
      </c>
      <c r="V64" s="79">
        <f t="shared" si="5"/>
        <v>0</v>
      </c>
      <c r="W64" s="42"/>
      <c r="X64" s="79"/>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78">
        <f t="shared" si="6"/>
        <v>0</v>
      </c>
      <c r="BB64" s="81">
        <f t="shared" si="7"/>
        <v>0</v>
      </c>
      <c r="BC64" s="82" t="str">
        <f t="shared" si="8"/>
        <v>INR Zero Only</v>
      </c>
      <c r="IA64" s="23">
        <v>1.52</v>
      </c>
      <c r="IB64" s="45" t="s">
        <v>426</v>
      </c>
      <c r="IC64" s="23" t="s">
        <v>101</v>
      </c>
      <c r="ID64" s="23">
        <v>6</v>
      </c>
      <c r="IE64" s="24" t="s">
        <v>729</v>
      </c>
      <c r="IF64" s="24"/>
      <c r="IG64" s="24"/>
      <c r="IH64" s="24"/>
      <c r="II64" s="24"/>
    </row>
    <row r="65" spans="1:243" s="23" customFormat="1" ht="69" customHeight="1">
      <c r="A65" s="47">
        <v>1.53</v>
      </c>
      <c r="B65" s="60" t="s">
        <v>427</v>
      </c>
      <c r="C65" s="71" t="s">
        <v>102</v>
      </c>
      <c r="D65" s="53">
        <v>6</v>
      </c>
      <c r="E65" s="53" t="s">
        <v>729</v>
      </c>
      <c r="F65" s="44"/>
      <c r="G65" s="72"/>
      <c r="H65" s="73"/>
      <c r="I65" s="74" t="s">
        <v>24</v>
      </c>
      <c r="J65" s="75">
        <f t="shared" si="0"/>
        <v>1</v>
      </c>
      <c r="K65" s="76" t="s">
        <v>25</v>
      </c>
      <c r="L65" s="76" t="s">
        <v>4</v>
      </c>
      <c r="M65" s="77"/>
      <c r="N65" s="46">
        <f t="shared" si="1"/>
        <v>0</v>
      </c>
      <c r="O65" s="77"/>
      <c r="P65" s="77"/>
      <c r="Q65" s="43"/>
      <c r="R65" s="42">
        <f t="shared" si="2"/>
        <v>0</v>
      </c>
      <c r="S65" s="78">
        <f t="shared" si="3"/>
        <v>0</v>
      </c>
      <c r="T65" s="43"/>
      <c r="U65" s="42">
        <f t="shared" si="4"/>
        <v>0</v>
      </c>
      <c r="V65" s="79">
        <f t="shared" si="5"/>
        <v>0</v>
      </c>
      <c r="W65" s="42"/>
      <c r="X65" s="79"/>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78">
        <f t="shared" si="6"/>
        <v>0</v>
      </c>
      <c r="BB65" s="81">
        <f t="shared" si="7"/>
        <v>0</v>
      </c>
      <c r="BC65" s="82" t="str">
        <f t="shared" si="8"/>
        <v>INR Zero Only</v>
      </c>
      <c r="IA65" s="23">
        <v>1.53</v>
      </c>
      <c r="IB65" s="45" t="s">
        <v>427</v>
      </c>
      <c r="IC65" s="23" t="s">
        <v>102</v>
      </c>
      <c r="ID65" s="23">
        <v>6</v>
      </c>
      <c r="IE65" s="24" t="s">
        <v>729</v>
      </c>
      <c r="IF65" s="24"/>
      <c r="IG65" s="24"/>
      <c r="IH65" s="24"/>
      <c r="II65" s="24"/>
    </row>
    <row r="66" spans="1:243" s="23" customFormat="1" ht="69" customHeight="1">
      <c r="A66" s="47">
        <v>1.54</v>
      </c>
      <c r="B66" s="60" t="s">
        <v>428</v>
      </c>
      <c r="C66" s="71" t="s">
        <v>103</v>
      </c>
      <c r="D66" s="53">
        <v>6</v>
      </c>
      <c r="E66" s="53" t="s">
        <v>729</v>
      </c>
      <c r="F66" s="44"/>
      <c r="G66" s="72"/>
      <c r="H66" s="73"/>
      <c r="I66" s="74" t="s">
        <v>24</v>
      </c>
      <c r="J66" s="75">
        <f t="shared" si="0"/>
        <v>1</v>
      </c>
      <c r="K66" s="76" t="s">
        <v>25</v>
      </c>
      <c r="L66" s="76" t="s">
        <v>4</v>
      </c>
      <c r="M66" s="77"/>
      <c r="N66" s="46">
        <f t="shared" si="1"/>
        <v>0</v>
      </c>
      <c r="O66" s="77"/>
      <c r="P66" s="77"/>
      <c r="Q66" s="43"/>
      <c r="R66" s="42">
        <f t="shared" si="2"/>
        <v>0</v>
      </c>
      <c r="S66" s="78">
        <f t="shared" si="3"/>
        <v>0</v>
      </c>
      <c r="T66" s="43"/>
      <c r="U66" s="42">
        <f t="shared" si="4"/>
        <v>0</v>
      </c>
      <c r="V66" s="79">
        <f t="shared" si="5"/>
        <v>0</v>
      </c>
      <c r="W66" s="42"/>
      <c r="X66" s="79"/>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78">
        <f t="shared" si="6"/>
        <v>0</v>
      </c>
      <c r="BB66" s="81">
        <f t="shared" si="7"/>
        <v>0</v>
      </c>
      <c r="BC66" s="82" t="str">
        <f t="shared" si="8"/>
        <v>INR Zero Only</v>
      </c>
      <c r="IA66" s="23">
        <v>1.54</v>
      </c>
      <c r="IB66" s="45" t="s">
        <v>428</v>
      </c>
      <c r="IC66" s="23" t="s">
        <v>103</v>
      </c>
      <c r="ID66" s="23">
        <v>6</v>
      </c>
      <c r="IE66" s="24" t="s">
        <v>729</v>
      </c>
      <c r="IF66" s="24"/>
      <c r="IG66" s="24"/>
      <c r="IH66" s="24"/>
      <c r="II66" s="24"/>
    </row>
    <row r="67" spans="1:243" s="23" customFormat="1" ht="69" customHeight="1">
      <c r="A67" s="47">
        <v>1.55</v>
      </c>
      <c r="B67" s="60" t="s">
        <v>429</v>
      </c>
      <c r="C67" s="71" t="s">
        <v>104</v>
      </c>
      <c r="D67" s="53">
        <v>6</v>
      </c>
      <c r="E67" s="53" t="s">
        <v>729</v>
      </c>
      <c r="F67" s="44"/>
      <c r="G67" s="72"/>
      <c r="H67" s="73"/>
      <c r="I67" s="74" t="s">
        <v>24</v>
      </c>
      <c r="J67" s="75">
        <f t="shared" si="0"/>
        <v>1</v>
      </c>
      <c r="K67" s="76" t="s">
        <v>25</v>
      </c>
      <c r="L67" s="76" t="s">
        <v>4</v>
      </c>
      <c r="M67" s="77"/>
      <c r="N67" s="46">
        <f t="shared" si="1"/>
        <v>0</v>
      </c>
      <c r="O67" s="77"/>
      <c r="P67" s="77"/>
      <c r="Q67" s="43"/>
      <c r="R67" s="42">
        <f t="shared" si="2"/>
        <v>0</v>
      </c>
      <c r="S67" s="78">
        <f t="shared" si="3"/>
        <v>0</v>
      </c>
      <c r="T67" s="43"/>
      <c r="U67" s="42">
        <f t="shared" si="4"/>
        <v>0</v>
      </c>
      <c r="V67" s="79">
        <f t="shared" si="5"/>
        <v>0</v>
      </c>
      <c r="W67" s="42"/>
      <c r="X67" s="79"/>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78">
        <f t="shared" si="6"/>
        <v>0</v>
      </c>
      <c r="BB67" s="81">
        <f t="shared" si="7"/>
        <v>0</v>
      </c>
      <c r="BC67" s="82" t="str">
        <f t="shared" si="8"/>
        <v>INR Zero Only</v>
      </c>
      <c r="IA67" s="23">
        <v>1.55</v>
      </c>
      <c r="IB67" s="45" t="s">
        <v>429</v>
      </c>
      <c r="IC67" s="23" t="s">
        <v>104</v>
      </c>
      <c r="ID67" s="23">
        <v>6</v>
      </c>
      <c r="IE67" s="24" t="s">
        <v>729</v>
      </c>
      <c r="IF67" s="24"/>
      <c r="IG67" s="24"/>
      <c r="IH67" s="24"/>
      <c r="II67" s="24"/>
    </row>
    <row r="68" spans="1:243" s="23" customFormat="1" ht="69" customHeight="1">
      <c r="A68" s="47">
        <v>1.56</v>
      </c>
      <c r="B68" s="60" t="s">
        <v>430</v>
      </c>
      <c r="C68" s="71" t="s">
        <v>105</v>
      </c>
      <c r="D68" s="53">
        <v>9</v>
      </c>
      <c r="E68" s="53" t="s">
        <v>729</v>
      </c>
      <c r="F68" s="44"/>
      <c r="G68" s="72"/>
      <c r="H68" s="73"/>
      <c r="I68" s="74" t="s">
        <v>24</v>
      </c>
      <c r="J68" s="75">
        <f t="shared" si="0"/>
        <v>1</v>
      </c>
      <c r="K68" s="76" t="s">
        <v>25</v>
      </c>
      <c r="L68" s="76" t="s">
        <v>4</v>
      </c>
      <c r="M68" s="77"/>
      <c r="N68" s="46">
        <f t="shared" si="1"/>
        <v>0</v>
      </c>
      <c r="O68" s="77"/>
      <c r="P68" s="77"/>
      <c r="Q68" s="43"/>
      <c r="R68" s="42">
        <f t="shared" si="2"/>
        <v>0</v>
      </c>
      <c r="S68" s="78">
        <f t="shared" si="3"/>
        <v>0</v>
      </c>
      <c r="T68" s="43"/>
      <c r="U68" s="42">
        <f t="shared" si="4"/>
        <v>0</v>
      </c>
      <c r="V68" s="79">
        <f t="shared" si="5"/>
        <v>0</v>
      </c>
      <c r="W68" s="42"/>
      <c r="X68" s="79"/>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78">
        <f t="shared" si="6"/>
        <v>0</v>
      </c>
      <c r="BB68" s="81">
        <f t="shared" si="7"/>
        <v>0</v>
      </c>
      <c r="BC68" s="82" t="str">
        <f t="shared" si="8"/>
        <v>INR Zero Only</v>
      </c>
      <c r="IA68" s="23">
        <v>1.56</v>
      </c>
      <c r="IB68" s="45" t="s">
        <v>430</v>
      </c>
      <c r="IC68" s="23" t="s">
        <v>105</v>
      </c>
      <c r="ID68" s="23">
        <v>9</v>
      </c>
      <c r="IE68" s="24" t="s">
        <v>729</v>
      </c>
      <c r="IF68" s="24"/>
      <c r="IG68" s="24"/>
      <c r="IH68" s="24"/>
      <c r="II68" s="24"/>
    </row>
    <row r="69" spans="1:243" s="23" customFormat="1" ht="69" customHeight="1">
      <c r="A69" s="47">
        <v>1.57</v>
      </c>
      <c r="B69" s="60" t="s">
        <v>431</v>
      </c>
      <c r="C69" s="71" t="s">
        <v>106</v>
      </c>
      <c r="D69" s="53">
        <v>6</v>
      </c>
      <c r="E69" s="53" t="s">
        <v>729</v>
      </c>
      <c r="F69" s="44"/>
      <c r="G69" s="72"/>
      <c r="H69" s="73"/>
      <c r="I69" s="74" t="s">
        <v>24</v>
      </c>
      <c r="J69" s="75">
        <f t="shared" si="0"/>
        <v>1</v>
      </c>
      <c r="K69" s="76" t="s">
        <v>25</v>
      </c>
      <c r="L69" s="76" t="s">
        <v>4</v>
      </c>
      <c r="M69" s="77"/>
      <c r="N69" s="46">
        <f t="shared" si="1"/>
        <v>0</v>
      </c>
      <c r="O69" s="77"/>
      <c r="P69" s="77"/>
      <c r="Q69" s="43"/>
      <c r="R69" s="42">
        <f t="shared" si="2"/>
        <v>0</v>
      </c>
      <c r="S69" s="78">
        <f t="shared" si="3"/>
        <v>0</v>
      </c>
      <c r="T69" s="43"/>
      <c r="U69" s="42">
        <f t="shared" si="4"/>
        <v>0</v>
      </c>
      <c r="V69" s="79">
        <f t="shared" si="5"/>
        <v>0</v>
      </c>
      <c r="W69" s="42"/>
      <c r="X69" s="79"/>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78">
        <f t="shared" si="6"/>
        <v>0</v>
      </c>
      <c r="BB69" s="81">
        <f t="shared" si="7"/>
        <v>0</v>
      </c>
      <c r="BC69" s="82" t="str">
        <f t="shared" si="8"/>
        <v>INR Zero Only</v>
      </c>
      <c r="IA69" s="23">
        <v>1.57</v>
      </c>
      <c r="IB69" s="45" t="s">
        <v>431</v>
      </c>
      <c r="IC69" s="23" t="s">
        <v>106</v>
      </c>
      <c r="ID69" s="23">
        <v>6</v>
      </c>
      <c r="IE69" s="24" t="s">
        <v>729</v>
      </c>
      <c r="IF69" s="24"/>
      <c r="IG69" s="24"/>
      <c r="IH69" s="24"/>
      <c r="II69" s="24"/>
    </row>
    <row r="70" spans="1:243" s="23" customFormat="1" ht="69" customHeight="1">
      <c r="A70" s="47">
        <v>1.58</v>
      </c>
      <c r="B70" s="60" t="s">
        <v>432</v>
      </c>
      <c r="C70" s="71" t="s">
        <v>107</v>
      </c>
      <c r="D70" s="53">
        <v>6</v>
      </c>
      <c r="E70" s="53" t="s">
        <v>729</v>
      </c>
      <c r="F70" s="44"/>
      <c r="G70" s="72"/>
      <c r="H70" s="73"/>
      <c r="I70" s="74" t="s">
        <v>24</v>
      </c>
      <c r="J70" s="75">
        <f t="shared" si="0"/>
        <v>1</v>
      </c>
      <c r="K70" s="76" t="s">
        <v>25</v>
      </c>
      <c r="L70" s="76" t="s">
        <v>4</v>
      </c>
      <c r="M70" s="77"/>
      <c r="N70" s="46">
        <f t="shared" si="1"/>
        <v>0</v>
      </c>
      <c r="O70" s="77"/>
      <c r="P70" s="77"/>
      <c r="Q70" s="43"/>
      <c r="R70" s="42">
        <f t="shared" si="2"/>
        <v>0</v>
      </c>
      <c r="S70" s="78">
        <f t="shared" si="3"/>
        <v>0</v>
      </c>
      <c r="T70" s="43"/>
      <c r="U70" s="42">
        <f t="shared" si="4"/>
        <v>0</v>
      </c>
      <c r="V70" s="79">
        <f t="shared" si="5"/>
        <v>0</v>
      </c>
      <c r="W70" s="42"/>
      <c r="X70" s="79"/>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78">
        <f t="shared" si="6"/>
        <v>0</v>
      </c>
      <c r="BB70" s="81">
        <f t="shared" si="7"/>
        <v>0</v>
      </c>
      <c r="BC70" s="82" t="str">
        <f t="shared" si="8"/>
        <v>INR Zero Only</v>
      </c>
      <c r="IA70" s="23">
        <v>1.58</v>
      </c>
      <c r="IB70" s="45" t="s">
        <v>432</v>
      </c>
      <c r="IC70" s="23" t="s">
        <v>107</v>
      </c>
      <c r="ID70" s="23">
        <v>6</v>
      </c>
      <c r="IE70" s="24" t="s">
        <v>729</v>
      </c>
      <c r="IF70" s="24"/>
      <c r="IG70" s="24"/>
      <c r="IH70" s="24"/>
      <c r="II70" s="24"/>
    </row>
    <row r="71" spans="1:243" s="23" customFormat="1" ht="69" customHeight="1">
      <c r="A71" s="47">
        <v>1.59</v>
      </c>
      <c r="B71" s="60" t="s">
        <v>433</v>
      </c>
      <c r="C71" s="71" t="s">
        <v>108</v>
      </c>
      <c r="D71" s="53">
        <v>12</v>
      </c>
      <c r="E71" s="53" t="s">
        <v>729</v>
      </c>
      <c r="F71" s="44"/>
      <c r="G71" s="72"/>
      <c r="H71" s="73"/>
      <c r="I71" s="74" t="s">
        <v>24</v>
      </c>
      <c r="J71" s="75">
        <f t="shared" si="0"/>
        <v>1</v>
      </c>
      <c r="K71" s="76" t="s">
        <v>25</v>
      </c>
      <c r="L71" s="76" t="s">
        <v>4</v>
      </c>
      <c r="M71" s="77"/>
      <c r="N71" s="46">
        <f t="shared" si="1"/>
        <v>0</v>
      </c>
      <c r="O71" s="77"/>
      <c r="P71" s="77"/>
      <c r="Q71" s="43"/>
      <c r="R71" s="42">
        <f t="shared" si="2"/>
        <v>0</v>
      </c>
      <c r="S71" s="78">
        <f t="shared" si="3"/>
        <v>0</v>
      </c>
      <c r="T71" s="43"/>
      <c r="U71" s="42">
        <f t="shared" si="4"/>
        <v>0</v>
      </c>
      <c r="V71" s="79">
        <f t="shared" si="5"/>
        <v>0</v>
      </c>
      <c r="W71" s="42"/>
      <c r="X71" s="79"/>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78">
        <f t="shared" si="6"/>
        <v>0</v>
      </c>
      <c r="BB71" s="81">
        <f t="shared" si="7"/>
        <v>0</v>
      </c>
      <c r="BC71" s="82" t="str">
        <f t="shared" si="8"/>
        <v>INR Zero Only</v>
      </c>
      <c r="IA71" s="23">
        <v>1.59</v>
      </c>
      <c r="IB71" s="45" t="s">
        <v>433</v>
      </c>
      <c r="IC71" s="23" t="s">
        <v>108</v>
      </c>
      <c r="ID71" s="23">
        <v>12</v>
      </c>
      <c r="IE71" s="24" t="s">
        <v>729</v>
      </c>
      <c r="IF71" s="24"/>
      <c r="IG71" s="24"/>
      <c r="IH71" s="24"/>
      <c r="II71" s="24"/>
    </row>
    <row r="72" spans="1:243" s="23" customFormat="1" ht="69" customHeight="1">
      <c r="A72" s="47">
        <v>1.6</v>
      </c>
      <c r="B72" s="60" t="s">
        <v>434</v>
      </c>
      <c r="C72" s="71" t="s">
        <v>109</v>
      </c>
      <c r="D72" s="53">
        <v>6</v>
      </c>
      <c r="E72" s="53" t="s">
        <v>729</v>
      </c>
      <c r="F72" s="44"/>
      <c r="G72" s="72"/>
      <c r="H72" s="73"/>
      <c r="I72" s="74" t="s">
        <v>24</v>
      </c>
      <c r="J72" s="75">
        <f t="shared" si="0"/>
        <v>1</v>
      </c>
      <c r="K72" s="76" t="s">
        <v>25</v>
      </c>
      <c r="L72" s="76" t="s">
        <v>4</v>
      </c>
      <c r="M72" s="77"/>
      <c r="N72" s="46">
        <f t="shared" si="1"/>
        <v>0</v>
      </c>
      <c r="O72" s="77"/>
      <c r="P72" s="77"/>
      <c r="Q72" s="43"/>
      <c r="R72" s="42">
        <f t="shared" si="2"/>
        <v>0</v>
      </c>
      <c r="S72" s="78">
        <f t="shared" si="3"/>
        <v>0</v>
      </c>
      <c r="T72" s="43"/>
      <c r="U72" s="42">
        <f t="shared" si="4"/>
        <v>0</v>
      </c>
      <c r="V72" s="79">
        <f t="shared" si="5"/>
        <v>0</v>
      </c>
      <c r="W72" s="42"/>
      <c r="X72" s="79"/>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78">
        <f t="shared" si="6"/>
        <v>0</v>
      </c>
      <c r="BB72" s="81">
        <f t="shared" si="7"/>
        <v>0</v>
      </c>
      <c r="BC72" s="82" t="str">
        <f t="shared" si="8"/>
        <v>INR Zero Only</v>
      </c>
      <c r="IA72" s="23">
        <v>1.6</v>
      </c>
      <c r="IB72" s="45" t="s">
        <v>434</v>
      </c>
      <c r="IC72" s="23" t="s">
        <v>109</v>
      </c>
      <c r="ID72" s="23">
        <v>6</v>
      </c>
      <c r="IE72" s="24" t="s">
        <v>729</v>
      </c>
      <c r="IF72" s="24"/>
      <c r="IG72" s="24"/>
      <c r="IH72" s="24"/>
      <c r="II72" s="24"/>
    </row>
    <row r="73" spans="1:243" s="23" customFormat="1" ht="69" customHeight="1">
      <c r="A73" s="47">
        <v>1.61</v>
      </c>
      <c r="B73" s="60" t="s">
        <v>435</v>
      </c>
      <c r="C73" s="71" t="s">
        <v>110</v>
      </c>
      <c r="D73" s="53">
        <v>2</v>
      </c>
      <c r="E73" s="53" t="s">
        <v>729</v>
      </c>
      <c r="F73" s="44"/>
      <c r="G73" s="72"/>
      <c r="H73" s="73"/>
      <c r="I73" s="74" t="s">
        <v>24</v>
      </c>
      <c r="J73" s="75">
        <f t="shared" si="0"/>
        <v>1</v>
      </c>
      <c r="K73" s="76" t="s">
        <v>25</v>
      </c>
      <c r="L73" s="76" t="s">
        <v>4</v>
      </c>
      <c r="M73" s="77"/>
      <c r="N73" s="46">
        <f t="shared" si="1"/>
        <v>0</v>
      </c>
      <c r="O73" s="77"/>
      <c r="P73" s="77"/>
      <c r="Q73" s="43"/>
      <c r="R73" s="42">
        <f t="shared" si="2"/>
        <v>0</v>
      </c>
      <c r="S73" s="78">
        <f t="shared" si="3"/>
        <v>0</v>
      </c>
      <c r="T73" s="43"/>
      <c r="U73" s="42">
        <f t="shared" si="4"/>
        <v>0</v>
      </c>
      <c r="V73" s="79">
        <f t="shared" si="5"/>
        <v>0</v>
      </c>
      <c r="W73" s="42"/>
      <c r="X73" s="79"/>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78">
        <f t="shared" si="6"/>
        <v>0</v>
      </c>
      <c r="BB73" s="81">
        <f t="shared" si="7"/>
        <v>0</v>
      </c>
      <c r="BC73" s="82" t="str">
        <f t="shared" si="8"/>
        <v>INR Zero Only</v>
      </c>
      <c r="IA73" s="23">
        <v>1.61</v>
      </c>
      <c r="IB73" s="45" t="s">
        <v>435</v>
      </c>
      <c r="IC73" s="23" t="s">
        <v>110</v>
      </c>
      <c r="ID73" s="23">
        <v>2</v>
      </c>
      <c r="IE73" s="24" t="s">
        <v>729</v>
      </c>
      <c r="IF73" s="24"/>
      <c r="IG73" s="24"/>
      <c r="IH73" s="24"/>
      <c r="II73" s="24"/>
    </row>
    <row r="74" spans="1:243" s="23" customFormat="1" ht="69" customHeight="1">
      <c r="A74" s="47">
        <v>1.62</v>
      </c>
      <c r="B74" s="60" t="s">
        <v>436</v>
      </c>
      <c r="C74" s="71" t="s">
        <v>111</v>
      </c>
      <c r="D74" s="53">
        <v>2</v>
      </c>
      <c r="E74" s="53" t="s">
        <v>729</v>
      </c>
      <c r="F74" s="44"/>
      <c r="G74" s="72"/>
      <c r="H74" s="73"/>
      <c r="I74" s="74" t="s">
        <v>24</v>
      </c>
      <c r="J74" s="75">
        <f t="shared" si="0"/>
        <v>1</v>
      </c>
      <c r="K74" s="76" t="s">
        <v>25</v>
      </c>
      <c r="L74" s="76" t="s">
        <v>4</v>
      </c>
      <c r="M74" s="77"/>
      <c r="N74" s="46">
        <f t="shared" si="1"/>
        <v>0</v>
      </c>
      <c r="O74" s="77"/>
      <c r="P74" s="77"/>
      <c r="Q74" s="43"/>
      <c r="R74" s="42">
        <f t="shared" si="2"/>
        <v>0</v>
      </c>
      <c r="S74" s="78">
        <f t="shared" si="3"/>
        <v>0</v>
      </c>
      <c r="T74" s="43"/>
      <c r="U74" s="42">
        <f t="shared" si="4"/>
        <v>0</v>
      </c>
      <c r="V74" s="79">
        <f t="shared" si="5"/>
        <v>0</v>
      </c>
      <c r="W74" s="42"/>
      <c r="X74" s="79"/>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78">
        <f t="shared" si="6"/>
        <v>0</v>
      </c>
      <c r="BB74" s="81">
        <f t="shared" si="7"/>
        <v>0</v>
      </c>
      <c r="BC74" s="82" t="str">
        <f t="shared" si="8"/>
        <v>INR Zero Only</v>
      </c>
      <c r="IA74" s="23">
        <v>1.62</v>
      </c>
      <c r="IB74" s="45" t="s">
        <v>436</v>
      </c>
      <c r="IC74" s="23" t="s">
        <v>111</v>
      </c>
      <c r="ID74" s="23">
        <v>2</v>
      </c>
      <c r="IE74" s="24" t="s">
        <v>729</v>
      </c>
      <c r="IF74" s="24"/>
      <c r="IG74" s="24"/>
      <c r="IH74" s="24"/>
      <c r="II74" s="24"/>
    </row>
    <row r="75" spans="1:243" s="23" customFormat="1" ht="69" customHeight="1">
      <c r="A75" s="47">
        <v>1.63</v>
      </c>
      <c r="B75" s="60" t="s">
        <v>437</v>
      </c>
      <c r="C75" s="71" t="s">
        <v>112</v>
      </c>
      <c r="D75" s="53">
        <v>6</v>
      </c>
      <c r="E75" s="53" t="s">
        <v>729</v>
      </c>
      <c r="F75" s="44"/>
      <c r="G75" s="72"/>
      <c r="H75" s="73"/>
      <c r="I75" s="74" t="s">
        <v>24</v>
      </c>
      <c r="J75" s="75">
        <f t="shared" si="0"/>
        <v>1</v>
      </c>
      <c r="K75" s="76" t="s">
        <v>25</v>
      </c>
      <c r="L75" s="76" t="s">
        <v>4</v>
      </c>
      <c r="M75" s="77"/>
      <c r="N75" s="46">
        <f t="shared" si="1"/>
        <v>0</v>
      </c>
      <c r="O75" s="77"/>
      <c r="P75" s="77"/>
      <c r="Q75" s="43"/>
      <c r="R75" s="42">
        <f t="shared" si="2"/>
        <v>0</v>
      </c>
      <c r="S75" s="78">
        <f t="shared" si="3"/>
        <v>0</v>
      </c>
      <c r="T75" s="43"/>
      <c r="U75" s="42">
        <f t="shared" si="4"/>
        <v>0</v>
      </c>
      <c r="V75" s="79">
        <f t="shared" si="5"/>
        <v>0</v>
      </c>
      <c r="W75" s="42"/>
      <c r="X75" s="79"/>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78">
        <f t="shared" si="6"/>
        <v>0</v>
      </c>
      <c r="BB75" s="81">
        <f t="shared" si="7"/>
        <v>0</v>
      </c>
      <c r="BC75" s="82" t="str">
        <f t="shared" si="8"/>
        <v>INR Zero Only</v>
      </c>
      <c r="IA75" s="23">
        <v>1.63</v>
      </c>
      <c r="IB75" s="45" t="s">
        <v>437</v>
      </c>
      <c r="IC75" s="23" t="s">
        <v>112</v>
      </c>
      <c r="ID75" s="23">
        <v>6</v>
      </c>
      <c r="IE75" s="24" t="s">
        <v>729</v>
      </c>
      <c r="IF75" s="24"/>
      <c r="IG75" s="24"/>
      <c r="IH75" s="24"/>
      <c r="II75" s="24"/>
    </row>
    <row r="76" spans="1:243" s="23" customFormat="1" ht="69" customHeight="1">
      <c r="A76" s="47">
        <v>1.64</v>
      </c>
      <c r="B76" s="60" t="s">
        <v>438</v>
      </c>
      <c r="C76" s="71" t="s">
        <v>113</v>
      </c>
      <c r="D76" s="53">
        <v>1</v>
      </c>
      <c r="E76" s="53" t="s">
        <v>729</v>
      </c>
      <c r="F76" s="44"/>
      <c r="G76" s="72"/>
      <c r="H76" s="73"/>
      <c r="I76" s="74" t="s">
        <v>24</v>
      </c>
      <c r="J76" s="75">
        <f t="shared" si="0"/>
        <v>1</v>
      </c>
      <c r="K76" s="76" t="s">
        <v>25</v>
      </c>
      <c r="L76" s="76" t="s">
        <v>4</v>
      </c>
      <c r="M76" s="77"/>
      <c r="N76" s="46">
        <f t="shared" si="1"/>
        <v>0</v>
      </c>
      <c r="O76" s="77"/>
      <c r="P76" s="77"/>
      <c r="Q76" s="43"/>
      <c r="R76" s="42">
        <f t="shared" si="2"/>
        <v>0</v>
      </c>
      <c r="S76" s="78">
        <f t="shared" si="3"/>
        <v>0</v>
      </c>
      <c r="T76" s="43"/>
      <c r="U76" s="42">
        <f t="shared" si="4"/>
        <v>0</v>
      </c>
      <c r="V76" s="79">
        <f t="shared" si="5"/>
        <v>0</v>
      </c>
      <c r="W76" s="42"/>
      <c r="X76" s="79"/>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78">
        <f t="shared" si="6"/>
        <v>0</v>
      </c>
      <c r="BB76" s="81">
        <f t="shared" si="7"/>
        <v>0</v>
      </c>
      <c r="BC76" s="82" t="str">
        <f t="shared" si="8"/>
        <v>INR Zero Only</v>
      </c>
      <c r="IA76" s="23">
        <v>1.64</v>
      </c>
      <c r="IB76" s="45" t="s">
        <v>438</v>
      </c>
      <c r="IC76" s="23" t="s">
        <v>113</v>
      </c>
      <c r="ID76" s="23">
        <v>1</v>
      </c>
      <c r="IE76" s="24" t="s">
        <v>729</v>
      </c>
      <c r="IF76" s="24"/>
      <c r="IG76" s="24"/>
      <c r="IH76" s="24"/>
      <c r="II76" s="24"/>
    </row>
    <row r="77" spans="1:243" s="23" customFormat="1" ht="69" customHeight="1">
      <c r="A77" s="47">
        <v>1.65</v>
      </c>
      <c r="B77" s="60" t="s">
        <v>439</v>
      </c>
      <c r="C77" s="71" t="s">
        <v>114</v>
      </c>
      <c r="D77" s="53">
        <v>3</v>
      </c>
      <c r="E77" s="53" t="s">
        <v>729</v>
      </c>
      <c r="F77" s="44"/>
      <c r="G77" s="72"/>
      <c r="H77" s="73"/>
      <c r="I77" s="74" t="s">
        <v>24</v>
      </c>
      <c r="J77" s="75">
        <f t="shared" si="0"/>
        <v>1</v>
      </c>
      <c r="K77" s="76" t="s">
        <v>25</v>
      </c>
      <c r="L77" s="76" t="s">
        <v>4</v>
      </c>
      <c r="M77" s="77"/>
      <c r="N77" s="46">
        <f t="shared" si="1"/>
        <v>0</v>
      </c>
      <c r="O77" s="77"/>
      <c r="P77" s="77"/>
      <c r="Q77" s="43"/>
      <c r="R77" s="42">
        <f t="shared" si="2"/>
        <v>0</v>
      </c>
      <c r="S77" s="78">
        <f t="shared" si="3"/>
        <v>0</v>
      </c>
      <c r="T77" s="43"/>
      <c r="U77" s="42">
        <f t="shared" si="4"/>
        <v>0</v>
      </c>
      <c r="V77" s="79">
        <f t="shared" si="5"/>
        <v>0</v>
      </c>
      <c r="W77" s="42"/>
      <c r="X77" s="79"/>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78">
        <f t="shared" si="6"/>
        <v>0</v>
      </c>
      <c r="BB77" s="81">
        <f t="shared" si="7"/>
        <v>0</v>
      </c>
      <c r="BC77" s="82" t="str">
        <f t="shared" si="8"/>
        <v>INR Zero Only</v>
      </c>
      <c r="IA77" s="23">
        <v>1.65</v>
      </c>
      <c r="IB77" s="45" t="s">
        <v>439</v>
      </c>
      <c r="IC77" s="23" t="s">
        <v>114</v>
      </c>
      <c r="ID77" s="23">
        <v>3</v>
      </c>
      <c r="IE77" s="24" t="s">
        <v>729</v>
      </c>
      <c r="IF77" s="24"/>
      <c r="IG77" s="24"/>
      <c r="IH77" s="24"/>
      <c r="II77" s="24"/>
    </row>
    <row r="78" spans="1:243" s="23" customFormat="1" ht="69" customHeight="1">
      <c r="A78" s="47">
        <v>1.66</v>
      </c>
      <c r="B78" s="52" t="s">
        <v>440</v>
      </c>
      <c r="C78" s="71" t="s">
        <v>115</v>
      </c>
      <c r="D78" s="53">
        <v>2</v>
      </c>
      <c r="E78" s="53" t="s">
        <v>728</v>
      </c>
      <c r="F78" s="44"/>
      <c r="G78" s="72"/>
      <c r="H78" s="73"/>
      <c r="I78" s="74" t="s">
        <v>24</v>
      </c>
      <c r="J78" s="75">
        <f aca="true" t="shared" si="9" ref="J78:J141">IF(I78="Less(-)",-1,1)</f>
        <v>1</v>
      </c>
      <c r="K78" s="76" t="s">
        <v>25</v>
      </c>
      <c r="L78" s="76" t="s">
        <v>4</v>
      </c>
      <c r="M78" s="77"/>
      <c r="N78" s="46">
        <f aca="true" t="shared" si="10" ref="N78:N141">M78*D78</f>
        <v>0</v>
      </c>
      <c r="O78" s="77"/>
      <c r="P78" s="77"/>
      <c r="Q78" s="43"/>
      <c r="R78" s="42">
        <f aca="true" t="shared" si="11" ref="R78:R141">N78*Q78</f>
        <v>0</v>
      </c>
      <c r="S78" s="78">
        <f aca="true" t="shared" si="12" ref="S78:S141">N78+P78+R78</f>
        <v>0</v>
      </c>
      <c r="T78" s="43"/>
      <c r="U78" s="42">
        <f aca="true" t="shared" si="13" ref="U78:U141">S78*T78</f>
        <v>0</v>
      </c>
      <c r="V78" s="79">
        <f aca="true" t="shared" si="14" ref="V78:V141">S78+U78</f>
        <v>0</v>
      </c>
      <c r="W78" s="42"/>
      <c r="X78" s="79"/>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78">
        <f aca="true" t="shared" si="15" ref="BA78:BA141">N78</f>
        <v>0</v>
      </c>
      <c r="BB78" s="81">
        <f aca="true" t="shared" si="16" ref="BB78:BB141">N78+O78+P78+R78</f>
        <v>0</v>
      </c>
      <c r="BC78" s="82" t="str">
        <f aca="true" t="shared" si="17" ref="BC78:BC141">SpellNumber(L78,BB78)</f>
        <v>INR Zero Only</v>
      </c>
      <c r="IA78" s="23">
        <v>1.66</v>
      </c>
      <c r="IB78" s="45" t="s">
        <v>440</v>
      </c>
      <c r="IC78" s="23" t="s">
        <v>115</v>
      </c>
      <c r="ID78" s="23">
        <v>2</v>
      </c>
      <c r="IE78" s="24" t="s">
        <v>728</v>
      </c>
      <c r="IF78" s="24"/>
      <c r="IG78" s="24"/>
      <c r="IH78" s="24"/>
      <c r="II78" s="24"/>
    </row>
    <row r="79" spans="1:243" s="23" customFormat="1" ht="69" customHeight="1">
      <c r="A79" s="47">
        <v>1.67</v>
      </c>
      <c r="B79" s="60" t="s">
        <v>749</v>
      </c>
      <c r="C79" s="71" t="s">
        <v>116</v>
      </c>
      <c r="D79" s="53">
        <v>16</v>
      </c>
      <c r="E79" s="53" t="s">
        <v>729</v>
      </c>
      <c r="F79" s="44"/>
      <c r="G79" s="72"/>
      <c r="H79" s="73"/>
      <c r="I79" s="74" t="s">
        <v>24</v>
      </c>
      <c r="J79" s="75">
        <f t="shared" si="9"/>
        <v>1</v>
      </c>
      <c r="K79" s="76" t="s">
        <v>25</v>
      </c>
      <c r="L79" s="76" t="s">
        <v>4</v>
      </c>
      <c r="M79" s="77"/>
      <c r="N79" s="46">
        <f t="shared" si="10"/>
        <v>0</v>
      </c>
      <c r="O79" s="77"/>
      <c r="P79" s="77"/>
      <c r="Q79" s="43"/>
      <c r="R79" s="42">
        <f t="shared" si="11"/>
        <v>0</v>
      </c>
      <c r="S79" s="78">
        <f t="shared" si="12"/>
        <v>0</v>
      </c>
      <c r="T79" s="43"/>
      <c r="U79" s="42">
        <f t="shared" si="13"/>
        <v>0</v>
      </c>
      <c r="V79" s="79">
        <f t="shared" si="14"/>
        <v>0</v>
      </c>
      <c r="W79" s="42"/>
      <c r="X79" s="79"/>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78">
        <f t="shared" si="15"/>
        <v>0</v>
      </c>
      <c r="BB79" s="81">
        <f t="shared" si="16"/>
        <v>0</v>
      </c>
      <c r="BC79" s="82" t="str">
        <f t="shared" si="17"/>
        <v>INR Zero Only</v>
      </c>
      <c r="IA79" s="23">
        <v>1.67</v>
      </c>
      <c r="IB79" s="45" t="s">
        <v>749</v>
      </c>
      <c r="IC79" s="23" t="s">
        <v>116</v>
      </c>
      <c r="ID79" s="23">
        <v>16</v>
      </c>
      <c r="IE79" s="24" t="s">
        <v>729</v>
      </c>
      <c r="IF79" s="24"/>
      <c r="IG79" s="24"/>
      <c r="IH79" s="24"/>
      <c r="II79" s="24"/>
    </row>
    <row r="80" spans="1:243" s="23" customFormat="1" ht="69" customHeight="1">
      <c r="A80" s="47">
        <v>1.68</v>
      </c>
      <c r="B80" s="60" t="s">
        <v>441</v>
      </c>
      <c r="C80" s="71" t="s">
        <v>117</v>
      </c>
      <c r="D80" s="53">
        <v>2</v>
      </c>
      <c r="E80" s="53" t="s">
        <v>729</v>
      </c>
      <c r="F80" s="44"/>
      <c r="G80" s="72"/>
      <c r="H80" s="73"/>
      <c r="I80" s="74" t="s">
        <v>24</v>
      </c>
      <c r="J80" s="75">
        <f t="shared" si="9"/>
        <v>1</v>
      </c>
      <c r="K80" s="76" t="s">
        <v>25</v>
      </c>
      <c r="L80" s="76" t="s">
        <v>4</v>
      </c>
      <c r="M80" s="77"/>
      <c r="N80" s="46">
        <f t="shared" si="10"/>
        <v>0</v>
      </c>
      <c r="O80" s="77"/>
      <c r="P80" s="77"/>
      <c r="Q80" s="43"/>
      <c r="R80" s="42">
        <f t="shared" si="11"/>
        <v>0</v>
      </c>
      <c r="S80" s="78">
        <f t="shared" si="12"/>
        <v>0</v>
      </c>
      <c r="T80" s="43"/>
      <c r="U80" s="42">
        <f t="shared" si="13"/>
        <v>0</v>
      </c>
      <c r="V80" s="79">
        <f t="shared" si="14"/>
        <v>0</v>
      </c>
      <c r="W80" s="42"/>
      <c r="X80" s="79"/>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78">
        <f t="shared" si="15"/>
        <v>0</v>
      </c>
      <c r="BB80" s="81">
        <f t="shared" si="16"/>
        <v>0</v>
      </c>
      <c r="BC80" s="82" t="str">
        <f t="shared" si="17"/>
        <v>INR Zero Only</v>
      </c>
      <c r="IA80" s="23">
        <v>1.68</v>
      </c>
      <c r="IB80" s="45" t="s">
        <v>441</v>
      </c>
      <c r="IC80" s="23" t="s">
        <v>117</v>
      </c>
      <c r="ID80" s="23">
        <v>2</v>
      </c>
      <c r="IE80" s="24" t="s">
        <v>729</v>
      </c>
      <c r="IF80" s="24"/>
      <c r="IG80" s="24"/>
      <c r="IH80" s="24"/>
      <c r="II80" s="24"/>
    </row>
    <row r="81" spans="1:243" s="23" customFormat="1" ht="69" customHeight="1">
      <c r="A81" s="47">
        <v>1.69</v>
      </c>
      <c r="B81" s="60" t="s">
        <v>442</v>
      </c>
      <c r="C81" s="71" t="s">
        <v>118</v>
      </c>
      <c r="D81" s="53">
        <v>2</v>
      </c>
      <c r="E81" s="53" t="s">
        <v>729</v>
      </c>
      <c r="F81" s="44"/>
      <c r="G81" s="72"/>
      <c r="H81" s="73"/>
      <c r="I81" s="74" t="s">
        <v>24</v>
      </c>
      <c r="J81" s="75">
        <f t="shared" si="9"/>
        <v>1</v>
      </c>
      <c r="K81" s="76" t="s">
        <v>25</v>
      </c>
      <c r="L81" s="76" t="s">
        <v>4</v>
      </c>
      <c r="M81" s="77"/>
      <c r="N81" s="46">
        <f t="shared" si="10"/>
        <v>0</v>
      </c>
      <c r="O81" s="77"/>
      <c r="P81" s="77"/>
      <c r="Q81" s="43"/>
      <c r="R81" s="42">
        <f t="shared" si="11"/>
        <v>0</v>
      </c>
      <c r="S81" s="78">
        <f t="shared" si="12"/>
        <v>0</v>
      </c>
      <c r="T81" s="43"/>
      <c r="U81" s="42">
        <f t="shared" si="13"/>
        <v>0</v>
      </c>
      <c r="V81" s="79">
        <f t="shared" si="14"/>
        <v>0</v>
      </c>
      <c r="W81" s="42"/>
      <c r="X81" s="79"/>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78">
        <f t="shared" si="15"/>
        <v>0</v>
      </c>
      <c r="BB81" s="81">
        <f t="shared" si="16"/>
        <v>0</v>
      </c>
      <c r="BC81" s="82" t="str">
        <f t="shared" si="17"/>
        <v>INR Zero Only</v>
      </c>
      <c r="IA81" s="23">
        <v>1.69</v>
      </c>
      <c r="IB81" s="45" t="s">
        <v>442</v>
      </c>
      <c r="IC81" s="23" t="s">
        <v>118</v>
      </c>
      <c r="ID81" s="23">
        <v>2</v>
      </c>
      <c r="IE81" s="24" t="s">
        <v>729</v>
      </c>
      <c r="IF81" s="24"/>
      <c r="IG81" s="24"/>
      <c r="IH81" s="24"/>
      <c r="II81" s="24"/>
    </row>
    <row r="82" spans="1:243" s="23" customFormat="1" ht="69" customHeight="1">
      <c r="A82" s="47">
        <v>1.7</v>
      </c>
      <c r="B82" s="60" t="s">
        <v>443</v>
      </c>
      <c r="C82" s="71" t="s">
        <v>119</v>
      </c>
      <c r="D82" s="53">
        <v>1</v>
      </c>
      <c r="E82" s="53" t="s">
        <v>729</v>
      </c>
      <c r="F82" s="44"/>
      <c r="G82" s="72"/>
      <c r="H82" s="73"/>
      <c r="I82" s="74" t="s">
        <v>24</v>
      </c>
      <c r="J82" s="75">
        <f t="shared" si="9"/>
        <v>1</v>
      </c>
      <c r="K82" s="76" t="s">
        <v>25</v>
      </c>
      <c r="L82" s="76" t="s">
        <v>4</v>
      </c>
      <c r="M82" s="77"/>
      <c r="N82" s="46">
        <f t="shared" si="10"/>
        <v>0</v>
      </c>
      <c r="O82" s="77"/>
      <c r="P82" s="77"/>
      <c r="Q82" s="43"/>
      <c r="R82" s="42">
        <f t="shared" si="11"/>
        <v>0</v>
      </c>
      <c r="S82" s="78">
        <f t="shared" si="12"/>
        <v>0</v>
      </c>
      <c r="T82" s="43"/>
      <c r="U82" s="42">
        <f t="shared" si="13"/>
        <v>0</v>
      </c>
      <c r="V82" s="79">
        <f t="shared" si="14"/>
        <v>0</v>
      </c>
      <c r="W82" s="42"/>
      <c r="X82" s="79"/>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78">
        <f t="shared" si="15"/>
        <v>0</v>
      </c>
      <c r="BB82" s="81">
        <f t="shared" si="16"/>
        <v>0</v>
      </c>
      <c r="BC82" s="82" t="str">
        <f t="shared" si="17"/>
        <v>INR Zero Only</v>
      </c>
      <c r="IA82" s="23">
        <v>1.7</v>
      </c>
      <c r="IB82" s="45" t="s">
        <v>443</v>
      </c>
      <c r="IC82" s="23" t="s">
        <v>119</v>
      </c>
      <c r="ID82" s="23">
        <v>1</v>
      </c>
      <c r="IE82" s="24" t="s">
        <v>729</v>
      </c>
      <c r="IF82" s="24"/>
      <c r="IG82" s="24"/>
      <c r="IH82" s="24"/>
      <c r="II82" s="24"/>
    </row>
    <row r="83" spans="1:243" s="23" customFormat="1" ht="69" customHeight="1">
      <c r="A83" s="47">
        <v>1.71</v>
      </c>
      <c r="B83" s="52" t="s">
        <v>444</v>
      </c>
      <c r="C83" s="71" t="s">
        <v>120</v>
      </c>
      <c r="D83" s="53">
        <v>1</v>
      </c>
      <c r="E83" s="53" t="s">
        <v>729</v>
      </c>
      <c r="F83" s="44"/>
      <c r="G83" s="72"/>
      <c r="H83" s="73"/>
      <c r="I83" s="74" t="s">
        <v>24</v>
      </c>
      <c r="J83" s="75">
        <f t="shared" si="9"/>
        <v>1</v>
      </c>
      <c r="K83" s="76" t="s">
        <v>25</v>
      </c>
      <c r="L83" s="76" t="s">
        <v>4</v>
      </c>
      <c r="M83" s="77"/>
      <c r="N83" s="46">
        <f t="shared" si="10"/>
        <v>0</v>
      </c>
      <c r="O83" s="77"/>
      <c r="P83" s="77"/>
      <c r="Q83" s="43"/>
      <c r="R83" s="42">
        <f t="shared" si="11"/>
        <v>0</v>
      </c>
      <c r="S83" s="78">
        <f t="shared" si="12"/>
        <v>0</v>
      </c>
      <c r="T83" s="43"/>
      <c r="U83" s="42">
        <f t="shared" si="13"/>
        <v>0</v>
      </c>
      <c r="V83" s="79">
        <f t="shared" si="14"/>
        <v>0</v>
      </c>
      <c r="W83" s="42"/>
      <c r="X83" s="79"/>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78">
        <f t="shared" si="15"/>
        <v>0</v>
      </c>
      <c r="BB83" s="81">
        <f t="shared" si="16"/>
        <v>0</v>
      </c>
      <c r="BC83" s="82" t="str">
        <f t="shared" si="17"/>
        <v>INR Zero Only</v>
      </c>
      <c r="IA83" s="23">
        <v>1.71</v>
      </c>
      <c r="IB83" s="45" t="s">
        <v>444</v>
      </c>
      <c r="IC83" s="23" t="s">
        <v>120</v>
      </c>
      <c r="ID83" s="23">
        <v>1</v>
      </c>
      <c r="IE83" s="24" t="s">
        <v>729</v>
      </c>
      <c r="IF83" s="24"/>
      <c r="IG83" s="24"/>
      <c r="IH83" s="24"/>
      <c r="II83" s="24"/>
    </row>
    <row r="84" spans="1:243" s="23" customFormat="1" ht="69" customHeight="1">
      <c r="A84" s="47">
        <v>1.72</v>
      </c>
      <c r="B84" s="60" t="s">
        <v>445</v>
      </c>
      <c r="C84" s="71" t="s">
        <v>121</v>
      </c>
      <c r="D84" s="53">
        <v>1</v>
      </c>
      <c r="E84" s="53" t="s">
        <v>729</v>
      </c>
      <c r="F84" s="44"/>
      <c r="G84" s="72"/>
      <c r="H84" s="73"/>
      <c r="I84" s="74" t="s">
        <v>24</v>
      </c>
      <c r="J84" s="75">
        <f t="shared" si="9"/>
        <v>1</v>
      </c>
      <c r="K84" s="76" t="s">
        <v>25</v>
      </c>
      <c r="L84" s="76" t="s">
        <v>4</v>
      </c>
      <c r="M84" s="77"/>
      <c r="N84" s="46">
        <f t="shared" si="10"/>
        <v>0</v>
      </c>
      <c r="O84" s="77"/>
      <c r="P84" s="77"/>
      <c r="Q84" s="43"/>
      <c r="R84" s="42">
        <f t="shared" si="11"/>
        <v>0</v>
      </c>
      <c r="S84" s="78">
        <f t="shared" si="12"/>
        <v>0</v>
      </c>
      <c r="T84" s="43"/>
      <c r="U84" s="42">
        <f t="shared" si="13"/>
        <v>0</v>
      </c>
      <c r="V84" s="79">
        <f t="shared" si="14"/>
        <v>0</v>
      </c>
      <c r="W84" s="42"/>
      <c r="X84" s="79"/>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78">
        <f t="shared" si="15"/>
        <v>0</v>
      </c>
      <c r="BB84" s="81">
        <f t="shared" si="16"/>
        <v>0</v>
      </c>
      <c r="BC84" s="82" t="str">
        <f t="shared" si="17"/>
        <v>INR Zero Only</v>
      </c>
      <c r="IA84" s="23">
        <v>1.72</v>
      </c>
      <c r="IB84" s="45" t="s">
        <v>445</v>
      </c>
      <c r="IC84" s="23" t="s">
        <v>121</v>
      </c>
      <c r="ID84" s="23">
        <v>1</v>
      </c>
      <c r="IE84" s="24" t="s">
        <v>729</v>
      </c>
      <c r="IF84" s="24"/>
      <c r="IG84" s="24"/>
      <c r="IH84" s="24"/>
      <c r="II84" s="24"/>
    </row>
    <row r="85" spans="1:243" s="23" customFormat="1" ht="69" customHeight="1">
      <c r="A85" s="47">
        <v>1.73</v>
      </c>
      <c r="B85" s="60" t="s">
        <v>446</v>
      </c>
      <c r="C85" s="71" t="s">
        <v>122</v>
      </c>
      <c r="D85" s="53">
        <v>3</v>
      </c>
      <c r="E85" s="53" t="s">
        <v>729</v>
      </c>
      <c r="F85" s="44"/>
      <c r="G85" s="72"/>
      <c r="H85" s="73"/>
      <c r="I85" s="74" t="s">
        <v>24</v>
      </c>
      <c r="J85" s="75">
        <f t="shared" si="9"/>
        <v>1</v>
      </c>
      <c r="K85" s="76" t="s">
        <v>25</v>
      </c>
      <c r="L85" s="76" t="s">
        <v>4</v>
      </c>
      <c r="M85" s="77"/>
      <c r="N85" s="46">
        <f t="shared" si="10"/>
        <v>0</v>
      </c>
      <c r="O85" s="77"/>
      <c r="P85" s="77"/>
      <c r="Q85" s="43"/>
      <c r="R85" s="42">
        <f t="shared" si="11"/>
        <v>0</v>
      </c>
      <c r="S85" s="78">
        <f t="shared" si="12"/>
        <v>0</v>
      </c>
      <c r="T85" s="43"/>
      <c r="U85" s="42">
        <f t="shared" si="13"/>
        <v>0</v>
      </c>
      <c r="V85" s="79">
        <f t="shared" si="14"/>
        <v>0</v>
      </c>
      <c r="W85" s="42"/>
      <c r="X85" s="79"/>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78">
        <f t="shared" si="15"/>
        <v>0</v>
      </c>
      <c r="BB85" s="81">
        <f t="shared" si="16"/>
        <v>0</v>
      </c>
      <c r="BC85" s="82" t="str">
        <f t="shared" si="17"/>
        <v>INR Zero Only</v>
      </c>
      <c r="IA85" s="23">
        <v>1.73</v>
      </c>
      <c r="IB85" s="45" t="s">
        <v>446</v>
      </c>
      <c r="IC85" s="23" t="s">
        <v>122</v>
      </c>
      <c r="ID85" s="23">
        <v>3</v>
      </c>
      <c r="IE85" s="24" t="s">
        <v>729</v>
      </c>
      <c r="IF85" s="24"/>
      <c r="IG85" s="24"/>
      <c r="IH85" s="24"/>
      <c r="II85" s="24"/>
    </row>
    <row r="86" spans="1:243" s="23" customFormat="1" ht="69" customHeight="1">
      <c r="A86" s="47">
        <v>1.74</v>
      </c>
      <c r="B86" s="60" t="s">
        <v>447</v>
      </c>
      <c r="C86" s="71" t="s">
        <v>123</v>
      </c>
      <c r="D86" s="53">
        <v>6</v>
      </c>
      <c r="E86" s="53" t="s">
        <v>729</v>
      </c>
      <c r="F86" s="44"/>
      <c r="G86" s="72"/>
      <c r="H86" s="73"/>
      <c r="I86" s="74" t="s">
        <v>24</v>
      </c>
      <c r="J86" s="75">
        <f t="shared" si="9"/>
        <v>1</v>
      </c>
      <c r="K86" s="76" t="s">
        <v>25</v>
      </c>
      <c r="L86" s="76" t="s">
        <v>4</v>
      </c>
      <c r="M86" s="77"/>
      <c r="N86" s="46">
        <f t="shared" si="10"/>
        <v>0</v>
      </c>
      <c r="O86" s="77"/>
      <c r="P86" s="77"/>
      <c r="Q86" s="43"/>
      <c r="R86" s="42">
        <f t="shared" si="11"/>
        <v>0</v>
      </c>
      <c r="S86" s="78">
        <f t="shared" si="12"/>
        <v>0</v>
      </c>
      <c r="T86" s="43"/>
      <c r="U86" s="42">
        <f t="shared" si="13"/>
        <v>0</v>
      </c>
      <c r="V86" s="79">
        <f t="shared" si="14"/>
        <v>0</v>
      </c>
      <c r="W86" s="42"/>
      <c r="X86" s="79"/>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78">
        <f t="shared" si="15"/>
        <v>0</v>
      </c>
      <c r="BB86" s="81">
        <f t="shared" si="16"/>
        <v>0</v>
      </c>
      <c r="BC86" s="82" t="str">
        <f t="shared" si="17"/>
        <v>INR Zero Only</v>
      </c>
      <c r="IA86" s="23">
        <v>1.74</v>
      </c>
      <c r="IB86" s="45" t="s">
        <v>447</v>
      </c>
      <c r="IC86" s="23" t="s">
        <v>123</v>
      </c>
      <c r="ID86" s="23">
        <v>6</v>
      </c>
      <c r="IE86" s="24" t="s">
        <v>729</v>
      </c>
      <c r="IF86" s="24"/>
      <c r="IG86" s="24"/>
      <c r="IH86" s="24"/>
      <c r="II86" s="24"/>
    </row>
    <row r="87" spans="1:243" s="23" customFormat="1" ht="69" customHeight="1">
      <c r="A87" s="47">
        <v>1.75</v>
      </c>
      <c r="B87" s="52" t="s">
        <v>448</v>
      </c>
      <c r="C87" s="71" t="s">
        <v>124</v>
      </c>
      <c r="D87" s="53">
        <v>3</v>
      </c>
      <c r="E87" s="53" t="s">
        <v>729</v>
      </c>
      <c r="F87" s="44"/>
      <c r="G87" s="72"/>
      <c r="H87" s="73"/>
      <c r="I87" s="74" t="s">
        <v>24</v>
      </c>
      <c r="J87" s="75">
        <f t="shared" si="9"/>
        <v>1</v>
      </c>
      <c r="K87" s="76" t="s">
        <v>25</v>
      </c>
      <c r="L87" s="76" t="s">
        <v>4</v>
      </c>
      <c r="M87" s="77"/>
      <c r="N87" s="46">
        <f t="shared" si="10"/>
        <v>0</v>
      </c>
      <c r="O87" s="77"/>
      <c r="P87" s="77"/>
      <c r="Q87" s="43"/>
      <c r="R87" s="42">
        <f t="shared" si="11"/>
        <v>0</v>
      </c>
      <c r="S87" s="78">
        <f t="shared" si="12"/>
        <v>0</v>
      </c>
      <c r="T87" s="43"/>
      <c r="U87" s="42">
        <f t="shared" si="13"/>
        <v>0</v>
      </c>
      <c r="V87" s="79">
        <f t="shared" si="14"/>
        <v>0</v>
      </c>
      <c r="W87" s="42"/>
      <c r="X87" s="79"/>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78">
        <f t="shared" si="15"/>
        <v>0</v>
      </c>
      <c r="BB87" s="81">
        <f t="shared" si="16"/>
        <v>0</v>
      </c>
      <c r="BC87" s="82" t="str">
        <f t="shared" si="17"/>
        <v>INR Zero Only</v>
      </c>
      <c r="IA87" s="23">
        <v>1.75</v>
      </c>
      <c r="IB87" s="45" t="s">
        <v>448</v>
      </c>
      <c r="IC87" s="23" t="s">
        <v>124</v>
      </c>
      <c r="ID87" s="23">
        <v>3</v>
      </c>
      <c r="IE87" s="24" t="s">
        <v>729</v>
      </c>
      <c r="IF87" s="24"/>
      <c r="IG87" s="24"/>
      <c r="IH87" s="24"/>
      <c r="II87" s="24"/>
    </row>
    <row r="88" spans="1:243" s="23" customFormat="1" ht="69" customHeight="1">
      <c r="A88" s="47">
        <v>1.76</v>
      </c>
      <c r="B88" s="52" t="s">
        <v>449</v>
      </c>
      <c r="C88" s="71" t="s">
        <v>125</v>
      </c>
      <c r="D88" s="53">
        <v>3</v>
      </c>
      <c r="E88" s="53" t="s">
        <v>729</v>
      </c>
      <c r="F88" s="44"/>
      <c r="G88" s="72"/>
      <c r="H88" s="73"/>
      <c r="I88" s="74" t="s">
        <v>24</v>
      </c>
      <c r="J88" s="75">
        <f t="shared" si="9"/>
        <v>1</v>
      </c>
      <c r="K88" s="76" t="s">
        <v>25</v>
      </c>
      <c r="L88" s="76" t="s">
        <v>4</v>
      </c>
      <c r="M88" s="77"/>
      <c r="N88" s="46">
        <f t="shared" si="10"/>
        <v>0</v>
      </c>
      <c r="O88" s="77"/>
      <c r="P88" s="77"/>
      <c r="Q88" s="43"/>
      <c r="R88" s="42">
        <f t="shared" si="11"/>
        <v>0</v>
      </c>
      <c r="S88" s="78">
        <f t="shared" si="12"/>
        <v>0</v>
      </c>
      <c r="T88" s="43"/>
      <c r="U88" s="42">
        <f t="shared" si="13"/>
        <v>0</v>
      </c>
      <c r="V88" s="79">
        <f t="shared" si="14"/>
        <v>0</v>
      </c>
      <c r="W88" s="42"/>
      <c r="X88" s="79"/>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78">
        <f t="shared" si="15"/>
        <v>0</v>
      </c>
      <c r="BB88" s="81">
        <f t="shared" si="16"/>
        <v>0</v>
      </c>
      <c r="BC88" s="82" t="str">
        <f t="shared" si="17"/>
        <v>INR Zero Only</v>
      </c>
      <c r="IA88" s="23">
        <v>1.76</v>
      </c>
      <c r="IB88" s="45" t="s">
        <v>449</v>
      </c>
      <c r="IC88" s="23" t="s">
        <v>125</v>
      </c>
      <c r="ID88" s="23">
        <v>3</v>
      </c>
      <c r="IE88" s="24" t="s">
        <v>729</v>
      </c>
      <c r="IF88" s="24"/>
      <c r="IG88" s="24"/>
      <c r="IH88" s="24"/>
      <c r="II88" s="24"/>
    </row>
    <row r="89" spans="1:243" s="23" customFormat="1" ht="69" customHeight="1">
      <c r="A89" s="47">
        <v>1.77</v>
      </c>
      <c r="B89" s="52" t="s">
        <v>450</v>
      </c>
      <c r="C89" s="71" t="s">
        <v>126</v>
      </c>
      <c r="D89" s="53">
        <v>6</v>
      </c>
      <c r="E89" s="53" t="s">
        <v>729</v>
      </c>
      <c r="F89" s="44"/>
      <c r="G89" s="72"/>
      <c r="H89" s="73"/>
      <c r="I89" s="74" t="s">
        <v>24</v>
      </c>
      <c r="J89" s="75">
        <f t="shared" si="9"/>
        <v>1</v>
      </c>
      <c r="K89" s="76" t="s">
        <v>25</v>
      </c>
      <c r="L89" s="76" t="s">
        <v>4</v>
      </c>
      <c r="M89" s="77"/>
      <c r="N89" s="46">
        <f t="shared" si="10"/>
        <v>0</v>
      </c>
      <c r="O89" s="77"/>
      <c r="P89" s="77"/>
      <c r="Q89" s="43"/>
      <c r="R89" s="42">
        <f t="shared" si="11"/>
        <v>0</v>
      </c>
      <c r="S89" s="78">
        <f t="shared" si="12"/>
        <v>0</v>
      </c>
      <c r="T89" s="43"/>
      <c r="U89" s="42">
        <f t="shared" si="13"/>
        <v>0</v>
      </c>
      <c r="V89" s="79">
        <f t="shared" si="14"/>
        <v>0</v>
      </c>
      <c r="W89" s="42"/>
      <c r="X89" s="79"/>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78">
        <f t="shared" si="15"/>
        <v>0</v>
      </c>
      <c r="BB89" s="81">
        <f t="shared" si="16"/>
        <v>0</v>
      </c>
      <c r="BC89" s="82" t="str">
        <f t="shared" si="17"/>
        <v>INR Zero Only</v>
      </c>
      <c r="IA89" s="23">
        <v>1.77</v>
      </c>
      <c r="IB89" s="45" t="s">
        <v>450</v>
      </c>
      <c r="IC89" s="23" t="s">
        <v>126</v>
      </c>
      <c r="ID89" s="23">
        <v>6</v>
      </c>
      <c r="IE89" s="24" t="s">
        <v>729</v>
      </c>
      <c r="IF89" s="24"/>
      <c r="IG89" s="24"/>
      <c r="IH89" s="24"/>
      <c r="II89" s="24"/>
    </row>
    <row r="90" spans="1:243" s="23" customFormat="1" ht="69" customHeight="1">
      <c r="A90" s="47">
        <v>1.78</v>
      </c>
      <c r="B90" s="52" t="s">
        <v>451</v>
      </c>
      <c r="C90" s="71" t="s">
        <v>127</v>
      </c>
      <c r="D90" s="53">
        <v>2</v>
      </c>
      <c r="E90" s="53" t="s">
        <v>729</v>
      </c>
      <c r="F90" s="44"/>
      <c r="G90" s="72"/>
      <c r="H90" s="73"/>
      <c r="I90" s="74" t="s">
        <v>24</v>
      </c>
      <c r="J90" s="75">
        <f t="shared" si="9"/>
        <v>1</v>
      </c>
      <c r="K90" s="76" t="s">
        <v>25</v>
      </c>
      <c r="L90" s="76" t="s">
        <v>4</v>
      </c>
      <c r="M90" s="77"/>
      <c r="N90" s="46">
        <f t="shared" si="10"/>
        <v>0</v>
      </c>
      <c r="O90" s="77"/>
      <c r="P90" s="77"/>
      <c r="Q90" s="43"/>
      <c r="R90" s="42">
        <f t="shared" si="11"/>
        <v>0</v>
      </c>
      <c r="S90" s="78">
        <f t="shared" si="12"/>
        <v>0</v>
      </c>
      <c r="T90" s="43"/>
      <c r="U90" s="42">
        <f t="shared" si="13"/>
        <v>0</v>
      </c>
      <c r="V90" s="79">
        <f t="shared" si="14"/>
        <v>0</v>
      </c>
      <c r="W90" s="42"/>
      <c r="X90" s="79"/>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78">
        <f t="shared" si="15"/>
        <v>0</v>
      </c>
      <c r="BB90" s="81">
        <f t="shared" si="16"/>
        <v>0</v>
      </c>
      <c r="BC90" s="82" t="str">
        <f t="shared" si="17"/>
        <v>INR Zero Only</v>
      </c>
      <c r="IA90" s="23">
        <v>1.78</v>
      </c>
      <c r="IB90" s="45" t="s">
        <v>451</v>
      </c>
      <c r="IC90" s="23" t="s">
        <v>127</v>
      </c>
      <c r="ID90" s="23">
        <v>2</v>
      </c>
      <c r="IE90" s="24" t="s">
        <v>729</v>
      </c>
      <c r="IF90" s="24"/>
      <c r="IG90" s="24"/>
      <c r="IH90" s="24"/>
      <c r="II90" s="24"/>
    </row>
    <row r="91" spans="1:243" s="23" customFormat="1" ht="69" customHeight="1">
      <c r="A91" s="47">
        <v>1.79</v>
      </c>
      <c r="B91" s="61" t="s">
        <v>452</v>
      </c>
      <c r="C91" s="71" t="s">
        <v>128</v>
      </c>
      <c r="D91" s="53">
        <v>2</v>
      </c>
      <c r="E91" s="53" t="s">
        <v>729</v>
      </c>
      <c r="F91" s="44"/>
      <c r="G91" s="72"/>
      <c r="H91" s="73"/>
      <c r="I91" s="74" t="s">
        <v>24</v>
      </c>
      <c r="J91" s="75">
        <f t="shared" si="9"/>
        <v>1</v>
      </c>
      <c r="K91" s="76" t="s">
        <v>25</v>
      </c>
      <c r="L91" s="76" t="s">
        <v>4</v>
      </c>
      <c r="M91" s="77"/>
      <c r="N91" s="46">
        <f t="shared" si="10"/>
        <v>0</v>
      </c>
      <c r="O91" s="77"/>
      <c r="P91" s="77"/>
      <c r="Q91" s="43"/>
      <c r="R91" s="42">
        <f t="shared" si="11"/>
        <v>0</v>
      </c>
      <c r="S91" s="78">
        <f t="shared" si="12"/>
        <v>0</v>
      </c>
      <c r="T91" s="43"/>
      <c r="U91" s="42">
        <f t="shared" si="13"/>
        <v>0</v>
      </c>
      <c r="V91" s="79">
        <f t="shared" si="14"/>
        <v>0</v>
      </c>
      <c r="W91" s="42"/>
      <c r="X91" s="79"/>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78">
        <f t="shared" si="15"/>
        <v>0</v>
      </c>
      <c r="BB91" s="81">
        <f t="shared" si="16"/>
        <v>0</v>
      </c>
      <c r="BC91" s="82" t="str">
        <f t="shared" si="17"/>
        <v>INR Zero Only</v>
      </c>
      <c r="IA91" s="23">
        <v>1.79</v>
      </c>
      <c r="IB91" s="45" t="s">
        <v>452</v>
      </c>
      <c r="IC91" s="23" t="s">
        <v>128</v>
      </c>
      <c r="ID91" s="23">
        <v>2</v>
      </c>
      <c r="IE91" s="24" t="s">
        <v>729</v>
      </c>
      <c r="IF91" s="24"/>
      <c r="IG91" s="24"/>
      <c r="IH91" s="24"/>
      <c r="II91" s="24"/>
    </row>
    <row r="92" spans="1:243" s="23" customFormat="1" ht="69" customHeight="1">
      <c r="A92" s="47">
        <v>1.8</v>
      </c>
      <c r="B92" s="61" t="s">
        <v>750</v>
      </c>
      <c r="C92" s="71" t="s">
        <v>129</v>
      </c>
      <c r="D92" s="53">
        <v>1</v>
      </c>
      <c r="E92" s="53" t="s">
        <v>729</v>
      </c>
      <c r="F92" s="44"/>
      <c r="G92" s="72"/>
      <c r="H92" s="73"/>
      <c r="I92" s="74" t="s">
        <v>24</v>
      </c>
      <c r="J92" s="75">
        <f t="shared" si="9"/>
        <v>1</v>
      </c>
      <c r="K92" s="76" t="s">
        <v>25</v>
      </c>
      <c r="L92" s="76" t="s">
        <v>4</v>
      </c>
      <c r="M92" s="77"/>
      <c r="N92" s="46">
        <f t="shared" si="10"/>
        <v>0</v>
      </c>
      <c r="O92" s="77"/>
      <c r="P92" s="77"/>
      <c r="Q92" s="43"/>
      <c r="R92" s="42">
        <f t="shared" si="11"/>
        <v>0</v>
      </c>
      <c r="S92" s="78">
        <f t="shared" si="12"/>
        <v>0</v>
      </c>
      <c r="T92" s="43"/>
      <c r="U92" s="42">
        <f t="shared" si="13"/>
        <v>0</v>
      </c>
      <c r="V92" s="79">
        <f t="shared" si="14"/>
        <v>0</v>
      </c>
      <c r="W92" s="42"/>
      <c r="X92" s="79"/>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78">
        <f t="shared" si="15"/>
        <v>0</v>
      </c>
      <c r="BB92" s="81">
        <f t="shared" si="16"/>
        <v>0</v>
      </c>
      <c r="BC92" s="82" t="str">
        <f t="shared" si="17"/>
        <v>INR Zero Only</v>
      </c>
      <c r="IA92" s="23">
        <v>1.8</v>
      </c>
      <c r="IB92" s="45" t="s">
        <v>750</v>
      </c>
      <c r="IC92" s="23" t="s">
        <v>129</v>
      </c>
      <c r="ID92" s="23">
        <v>1</v>
      </c>
      <c r="IE92" s="24" t="s">
        <v>729</v>
      </c>
      <c r="IF92" s="24"/>
      <c r="IG92" s="24"/>
      <c r="IH92" s="24"/>
      <c r="II92" s="24"/>
    </row>
    <row r="93" spans="1:243" s="23" customFormat="1" ht="69" customHeight="1">
      <c r="A93" s="47">
        <v>1.81</v>
      </c>
      <c r="B93" s="61" t="s">
        <v>751</v>
      </c>
      <c r="C93" s="71" t="s">
        <v>130</v>
      </c>
      <c r="D93" s="53">
        <v>1</v>
      </c>
      <c r="E93" s="53" t="s">
        <v>729</v>
      </c>
      <c r="F93" s="44"/>
      <c r="G93" s="72"/>
      <c r="H93" s="73"/>
      <c r="I93" s="74" t="s">
        <v>24</v>
      </c>
      <c r="J93" s="75">
        <f t="shared" si="9"/>
        <v>1</v>
      </c>
      <c r="K93" s="76" t="s">
        <v>25</v>
      </c>
      <c r="L93" s="76" t="s">
        <v>4</v>
      </c>
      <c r="M93" s="77"/>
      <c r="N93" s="46">
        <f t="shared" si="10"/>
        <v>0</v>
      </c>
      <c r="O93" s="77"/>
      <c r="P93" s="77"/>
      <c r="Q93" s="43"/>
      <c r="R93" s="42">
        <f t="shared" si="11"/>
        <v>0</v>
      </c>
      <c r="S93" s="78">
        <f t="shared" si="12"/>
        <v>0</v>
      </c>
      <c r="T93" s="43"/>
      <c r="U93" s="42">
        <f t="shared" si="13"/>
        <v>0</v>
      </c>
      <c r="V93" s="79">
        <f t="shared" si="14"/>
        <v>0</v>
      </c>
      <c r="W93" s="42"/>
      <c r="X93" s="79"/>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78">
        <f t="shared" si="15"/>
        <v>0</v>
      </c>
      <c r="BB93" s="81">
        <f t="shared" si="16"/>
        <v>0</v>
      </c>
      <c r="BC93" s="82" t="str">
        <f t="shared" si="17"/>
        <v>INR Zero Only</v>
      </c>
      <c r="IA93" s="23">
        <v>1.81</v>
      </c>
      <c r="IB93" s="45" t="s">
        <v>751</v>
      </c>
      <c r="IC93" s="23" t="s">
        <v>130</v>
      </c>
      <c r="ID93" s="23">
        <v>1</v>
      </c>
      <c r="IE93" s="24" t="s">
        <v>729</v>
      </c>
      <c r="IF93" s="24"/>
      <c r="IG93" s="24"/>
      <c r="IH93" s="24"/>
      <c r="II93" s="24"/>
    </row>
    <row r="94" spans="1:243" s="23" customFormat="1" ht="69" customHeight="1">
      <c r="A94" s="47">
        <v>1.82</v>
      </c>
      <c r="B94" s="61" t="s">
        <v>453</v>
      </c>
      <c r="C94" s="71" t="s">
        <v>131</v>
      </c>
      <c r="D94" s="53">
        <v>2</v>
      </c>
      <c r="E94" s="54" t="s">
        <v>729</v>
      </c>
      <c r="F94" s="44"/>
      <c r="G94" s="72"/>
      <c r="H94" s="73"/>
      <c r="I94" s="74" t="s">
        <v>24</v>
      </c>
      <c r="J94" s="75">
        <f t="shared" si="9"/>
        <v>1</v>
      </c>
      <c r="K94" s="76" t="s">
        <v>25</v>
      </c>
      <c r="L94" s="76" t="s">
        <v>4</v>
      </c>
      <c r="M94" s="77"/>
      <c r="N94" s="46">
        <f t="shared" si="10"/>
        <v>0</v>
      </c>
      <c r="O94" s="77"/>
      <c r="P94" s="77"/>
      <c r="Q94" s="43"/>
      <c r="R94" s="42">
        <f t="shared" si="11"/>
        <v>0</v>
      </c>
      <c r="S94" s="78">
        <f t="shared" si="12"/>
        <v>0</v>
      </c>
      <c r="T94" s="43"/>
      <c r="U94" s="42">
        <f t="shared" si="13"/>
        <v>0</v>
      </c>
      <c r="V94" s="79">
        <f t="shared" si="14"/>
        <v>0</v>
      </c>
      <c r="W94" s="42"/>
      <c r="X94" s="79"/>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78">
        <f t="shared" si="15"/>
        <v>0</v>
      </c>
      <c r="BB94" s="81">
        <f t="shared" si="16"/>
        <v>0</v>
      </c>
      <c r="BC94" s="82" t="str">
        <f t="shared" si="17"/>
        <v>INR Zero Only</v>
      </c>
      <c r="IA94" s="23">
        <v>1.82</v>
      </c>
      <c r="IB94" s="45" t="s">
        <v>453</v>
      </c>
      <c r="IC94" s="23" t="s">
        <v>131</v>
      </c>
      <c r="ID94" s="23">
        <v>2</v>
      </c>
      <c r="IE94" s="24" t="s">
        <v>729</v>
      </c>
      <c r="IF94" s="24"/>
      <c r="IG94" s="24"/>
      <c r="IH94" s="24"/>
      <c r="II94" s="24"/>
    </row>
    <row r="95" spans="1:243" s="23" customFormat="1" ht="69" customHeight="1">
      <c r="A95" s="47">
        <v>1.83</v>
      </c>
      <c r="B95" s="52" t="s">
        <v>454</v>
      </c>
      <c r="C95" s="71" t="s">
        <v>132</v>
      </c>
      <c r="D95" s="53">
        <v>2</v>
      </c>
      <c r="E95" s="53" t="s">
        <v>729</v>
      </c>
      <c r="F95" s="44"/>
      <c r="G95" s="72"/>
      <c r="H95" s="73"/>
      <c r="I95" s="74" t="s">
        <v>24</v>
      </c>
      <c r="J95" s="75">
        <f t="shared" si="9"/>
        <v>1</v>
      </c>
      <c r="K95" s="76" t="s">
        <v>25</v>
      </c>
      <c r="L95" s="76" t="s">
        <v>4</v>
      </c>
      <c r="M95" s="77"/>
      <c r="N95" s="46">
        <f t="shared" si="10"/>
        <v>0</v>
      </c>
      <c r="O95" s="77"/>
      <c r="P95" s="77"/>
      <c r="Q95" s="43"/>
      <c r="R95" s="42">
        <f t="shared" si="11"/>
        <v>0</v>
      </c>
      <c r="S95" s="78">
        <f t="shared" si="12"/>
        <v>0</v>
      </c>
      <c r="T95" s="43"/>
      <c r="U95" s="42">
        <f t="shared" si="13"/>
        <v>0</v>
      </c>
      <c r="V95" s="79">
        <f t="shared" si="14"/>
        <v>0</v>
      </c>
      <c r="W95" s="42"/>
      <c r="X95" s="79"/>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78">
        <f t="shared" si="15"/>
        <v>0</v>
      </c>
      <c r="BB95" s="81">
        <f t="shared" si="16"/>
        <v>0</v>
      </c>
      <c r="BC95" s="82" t="str">
        <f t="shared" si="17"/>
        <v>INR Zero Only</v>
      </c>
      <c r="IA95" s="23">
        <v>1.83</v>
      </c>
      <c r="IB95" s="45" t="s">
        <v>454</v>
      </c>
      <c r="IC95" s="23" t="s">
        <v>132</v>
      </c>
      <c r="ID95" s="23">
        <v>2</v>
      </c>
      <c r="IE95" s="24" t="s">
        <v>729</v>
      </c>
      <c r="IF95" s="24"/>
      <c r="IG95" s="24"/>
      <c r="IH95" s="24"/>
      <c r="II95" s="24"/>
    </row>
    <row r="96" spans="1:243" s="23" customFormat="1" ht="69" customHeight="1">
      <c r="A96" s="47">
        <v>1.84</v>
      </c>
      <c r="B96" s="61" t="s">
        <v>455</v>
      </c>
      <c r="C96" s="71" t="s">
        <v>133</v>
      </c>
      <c r="D96" s="53">
        <v>1</v>
      </c>
      <c r="E96" s="54" t="s">
        <v>729</v>
      </c>
      <c r="F96" s="44"/>
      <c r="G96" s="72"/>
      <c r="H96" s="73"/>
      <c r="I96" s="74" t="s">
        <v>24</v>
      </c>
      <c r="J96" s="75">
        <f t="shared" si="9"/>
        <v>1</v>
      </c>
      <c r="K96" s="76" t="s">
        <v>25</v>
      </c>
      <c r="L96" s="76" t="s">
        <v>4</v>
      </c>
      <c r="M96" s="77"/>
      <c r="N96" s="46">
        <f t="shared" si="10"/>
        <v>0</v>
      </c>
      <c r="O96" s="77"/>
      <c r="P96" s="77"/>
      <c r="Q96" s="43"/>
      <c r="R96" s="42">
        <f t="shared" si="11"/>
        <v>0</v>
      </c>
      <c r="S96" s="78">
        <f t="shared" si="12"/>
        <v>0</v>
      </c>
      <c r="T96" s="43"/>
      <c r="U96" s="42">
        <f t="shared" si="13"/>
        <v>0</v>
      </c>
      <c r="V96" s="79">
        <f t="shared" si="14"/>
        <v>0</v>
      </c>
      <c r="W96" s="42"/>
      <c r="X96" s="79"/>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78">
        <f t="shared" si="15"/>
        <v>0</v>
      </c>
      <c r="BB96" s="81">
        <f t="shared" si="16"/>
        <v>0</v>
      </c>
      <c r="BC96" s="82" t="str">
        <f t="shared" si="17"/>
        <v>INR Zero Only</v>
      </c>
      <c r="IA96" s="23">
        <v>1.84</v>
      </c>
      <c r="IB96" s="45" t="s">
        <v>455</v>
      </c>
      <c r="IC96" s="23" t="s">
        <v>133</v>
      </c>
      <c r="ID96" s="23">
        <v>1</v>
      </c>
      <c r="IE96" s="24" t="s">
        <v>729</v>
      </c>
      <c r="IF96" s="24"/>
      <c r="IG96" s="24"/>
      <c r="IH96" s="24"/>
      <c r="II96" s="24"/>
    </row>
    <row r="97" spans="1:243" s="23" customFormat="1" ht="69" customHeight="1">
      <c r="A97" s="47">
        <v>1.85</v>
      </c>
      <c r="B97" s="61" t="s">
        <v>456</v>
      </c>
      <c r="C97" s="71" t="s">
        <v>134</v>
      </c>
      <c r="D97" s="53">
        <v>18</v>
      </c>
      <c r="E97" s="53" t="s">
        <v>729</v>
      </c>
      <c r="F97" s="44"/>
      <c r="G97" s="72"/>
      <c r="H97" s="73"/>
      <c r="I97" s="74" t="s">
        <v>24</v>
      </c>
      <c r="J97" s="75">
        <f t="shared" si="9"/>
        <v>1</v>
      </c>
      <c r="K97" s="76" t="s">
        <v>25</v>
      </c>
      <c r="L97" s="76" t="s">
        <v>4</v>
      </c>
      <c r="M97" s="77"/>
      <c r="N97" s="46">
        <f t="shared" si="10"/>
        <v>0</v>
      </c>
      <c r="O97" s="77"/>
      <c r="P97" s="77"/>
      <c r="Q97" s="43"/>
      <c r="R97" s="42">
        <f t="shared" si="11"/>
        <v>0</v>
      </c>
      <c r="S97" s="78">
        <f t="shared" si="12"/>
        <v>0</v>
      </c>
      <c r="T97" s="43"/>
      <c r="U97" s="42">
        <f t="shared" si="13"/>
        <v>0</v>
      </c>
      <c r="V97" s="79">
        <f t="shared" si="14"/>
        <v>0</v>
      </c>
      <c r="W97" s="42"/>
      <c r="X97" s="79"/>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78">
        <f t="shared" si="15"/>
        <v>0</v>
      </c>
      <c r="BB97" s="81">
        <f t="shared" si="16"/>
        <v>0</v>
      </c>
      <c r="BC97" s="82" t="str">
        <f t="shared" si="17"/>
        <v>INR Zero Only</v>
      </c>
      <c r="IA97" s="23">
        <v>1.85</v>
      </c>
      <c r="IB97" s="45" t="s">
        <v>456</v>
      </c>
      <c r="IC97" s="23" t="s">
        <v>134</v>
      </c>
      <c r="ID97" s="23">
        <v>18</v>
      </c>
      <c r="IE97" s="24" t="s">
        <v>729</v>
      </c>
      <c r="IF97" s="24"/>
      <c r="IG97" s="24"/>
      <c r="IH97" s="24"/>
      <c r="II97" s="24"/>
    </row>
    <row r="98" spans="1:243" s="23" customFormat="1" ht="69" customHeight="1">
      <c r="A98" s="47">
        <v>1.86</v>
      </c>
      <c r="B98" s="60" t="s">
        <v>457</v>
      </c>
      <c r="C98" s="71" t="s">
        <v>135</v>
      </c>
      <c r="D98" s="53">
        <v>1</v>
      </c>
      <c r="E98" s="53" t="s">
        <v>729</v>
      </c>
      <c r="F98" s="44"/>
      <c r="G98" s="72"/>
      <c r="H98" s="73"/>
      <c r="I98" s="74" t="s">
        <v>24</v>
      </c>
      <c r="J98" s="75">
        <f t="shared" si="9"/>
        <v>1</v>
      </c>
      <c r="K98" s="76" t="s">
        <v>25</v>
      </c>
      <c r="L98" s="76" t="s">
        <v>4</v>
      </c>
      <c r="M98" s="77"/>
      <c r="N98" s="46">
        <f t="shared" si="10"/>
        <v>0</v>
      </c>
      <c r="O98" s="77"/>
      <c r="P98" s="77"/>
      <c r="Q98" s="43"/>
      <c r="R98" s="42">
        <f t="shared" si="11"/>
        <v>0</v>
      </c>
      <c r="S98" s="78">
        <f t="shared" si="12"/>
        <v>0</v>
      </c>
      <c r="T98" s="43"/>
      <c r="U98" s="42">
        <f t="shared" si="13"/>
        <v>0</v>
      </c>
      <c r="V98" s="79">
        <f t="shared" si="14"/>
        <v>0</v>
      </c>
      <c r="W98" s="42"/>
      <c r="X98" s="79"/>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78">
        <f t="shared" si="15"/>
        <v>0</v>
      </c>
      <c r="BB98" s="81">
        <f t="shared" si="16"/>
        <v>0</v>
      </c>
      <c r="BC98" s="82" t="str">
        <f t="shared" si="17"/>
        <v>INR Zero Only</v>
      </c>
      <c r="IA98" s="23">
        <v>1.86</v>
      </c>
      <c r="IB98" s="45" t="s">
        <v>457</v>
      </c>
      <c r="IC98" s="23" t="s">
        <v>135</v>
      </c>
      <c r="ID98" s="23">
        <v>1</v>
      </c>
      <c r="IE98" s="24" t="s">
        <v>729</v>
      </c>
      <c r="IF98" s="24"/>
      <c r="IG98" s="24"/>
      <c r="IH98" s="24"/>
      <c r="II98" s="24"/>
    </row>
    <row r="99" spans="1:243" s="23" customFormat="1" ht="69" customHeight="1">
      <c r="A99" s="47">
        <v>1.87</v>
      </c>
      <c r="B99" s="60" t="s">
        <v>458</v>
      </c>
      <c r="C99" s="71" t="s">
        <v>136</v>
      </c>
      <c r="D99" s="53">
        <v>1</v>
      </c>
      <c r="E99" s="53" t="s">
        <v>729</v>
      </c>
      <c r="F99" s="44"/>
      <c r="G99" s="72"/>
      <c r="H99" s="73"/>
      <c r="I99" s="74" t="s">
        <v>24</v>
      </c>
      <c r="J99" s="75">
        <f t="shared" si="9"/>
        <v>1</v>
      </c>
      <c r="K99" s="76" t="s">
        <v>25</v>
      </c>
      <c r="L99" s="76" t="s">
        <v>4</v>
      </c>
      <c r="M99" s="77"/>
      <c r="N99" s="46">
        <f t="shared" si="10"/>
        <v>0</v>
      </c>
      <c r="O99" s="77"/>
      <c r="P99" s="77"/>
      <c r="Q99" s="43"/>
      <c r="R99" s="42">
        <f t="shared" si="11"/>
        <v>0</v>
      </c>
      <c r="S99" s="78">
        <f t="shared" si="12"/>
        <v>0</v>
      </c>
      <c r="T99" s="43"/>
      <c r="U99" s="42">
        <f t="shared" si="13"/>
        <v>0</v>
      </c>
      <c r="V99" s="79">
        <f t="shared" si="14"/>
        <v>0</v>
      </c>
      <c r="W99" s="42"/>
      <c r="X99" s="79"/>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78">
        <f t="shared" si="15"/>
        <v>0</v>
      </c>
      <c r="BB99" s="81">
        <f t="shared" si="16"/>
        <v>0</v>
      </c>
      <c r="BC99" s="82" t="str">
        <f t="shared" si="17"/>
        <v>INR Zero Only</v>
      </c>
      <c r="IA99" s="23">
        <v>1.87</v>
      </c>
      <c r="IB99" s="45" t="s">
        <v>458</v>
      </c>
      <c r="IC99" s="23" t="s">
        <v>136</v>
      </c>
      <c r="ID99" s="23">
        <v>1</v>
      </c>
      <c r="IE99" s="24" t="s">
        <v>729</v>
      </c>
      <c r="IF99" s="24"/>
      <c r="IG99" s="24"/>
      <c r="IH99" s="24"/>
      <c r="II99" s="24"/>
    </row>
    <row r="100" spans="1:243" s="23" customFormat="1" ht="69" customHeight="1">
      <c r="A100" s="47">
        <v>1.88</v>
      </c>
      <c r="B100" s="60" t="s">
        <v>459</v>
      </c>
      <c r="C100" s="71" t="s">
        <v>137</v>
      </c>
      <c r="D100" s="55">
        <v>1</v>
      </c>
      <c r="E100" s="55" t="s">
        <v>729</v>
      </c>
      <c r="F100" s="44"/>
      <c r="G100" s="72"/>
      <c r="H100" s="73"/>
      <c r="I100" s="74" t="s">
        <v>24</v>
      </c>
      <c r="J100" s="75">
        <f t="shared" si="9"/>
        <v>1</v>
      </c>
      <c r="K100" s="76" t="s">
        <v>25</v>
      </c>
      <c r="L100" s="76" t="s">
        <v>4</v>
      </c>
      <c r="M100" s="77"/>
      <c r="N100" s="46">
        <f t="shared" si="10"/>
        <v>0</v>
      </c>
      <c r="O100" s="77"/>
      <c r="P100" s="77"/>
      <c r="Q100" s="43"/>
      <c r="R100" s="42">
        <f t="shared" si="11"/>
        <v>0</v>
      </c>
      <c r="S100" s="78">
        <f t="shared" si="12"/>
        <v>0</v>
      </c>
      <c r="T100" s="43"/>
      <c r="U100" s="42">
        <f t="shared" si="13"/>
        <v>0</v>
      </c>
      <c r="V100" s="79">
        <f t="shared" si="14"/>
        <v>0</v>
      </c>
      <c r="W100" s="42"/>
      <c r="X100" s="79"/>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78">
        <f t="shared" si="15"/>
        <v>0</v>
      </c>
      <c r="BB100" s="81">
        <f t="shared" si="16"/>
        <v>0</v>
      </c>
      <c r="BC100" s="82" t="str">
        <f t="shared" si="17"/>
        <v>INR Zero Only</v>
      </c>
      <c r="IA100" s="23">
        <v>1.88</v>
      </c>
      <c r="IB100" s="45" t="s">
        <v>459</v>
      </c>
      <c r="IC100" s="23" t="s">
        <v>137</v>
      </c>
      <c r="ID100" s="23">
        <v>1</v>
      </c>
      <c r="IE100" s="24" t="s">
        <v>729</v>
      </c>
      <c r="IF100" s="24"/>
      <c r="IG100" s="24"/>
      <c r="IH100" s="24"/>
      <c r="II100" s="24"/>
    </row>
    <row r="101" spans="1:243" s="23" customFormat="1" ht="69" customHeight="1">
      <c r="A101" s="47">
        <v>1.89</v>
      </c>
      <c r="B101" s="60" t="s">
        <v>460</v>
      </c>
      <c r="C101" s="71" t="s">
        <v>138</v>
      </c>
      <c r="D101" s="53">
        <v>1</v>
      </c>
      <c r="E101" s="53" t="s">
        <v>729</v>
      </c>
      <c r="F101" s="44"/>
      <c r="G101" s="72"/>
      <c r="H101" s="73"/>
      <c r="I101" s="74" t="s">
        <v>24</v>
      </c>
      <c r="J101" s="75">
        <f t="shared" si="9"/>
        <v>1</v>
      </c>
      <c r="K101" s="76" t="s">
        <v>25</v>
      </c>
      <c r="L101" s="76" t="s">
        <v>4</v>
      </c>
      <c r="M101" s="77"/>
      <c r="N101" s="46">
        <f t="shared" si="10"/>
        <v>0</v>
      </c>
      <c r="O101" s="77"/>
      <c r="P101" s="77"/>
      <c r="Q101" s="43"/>
      <c r="R101" s="42">
        <f t="shared" si="11"/>
        <v>0</v>
      </c>
      <c r="S101" s="78">
        <f t="shared" si="12"/>
        <v>0</v>
      </c>
      <c r="T101" s="43"/>
      <c r="U101" s="42">
        <f t="shared" si="13"/>
        <v>0</v>
      </c>
      <c r="V101" s="79">
        <f t="shared" si="14"/>
        <v>0</v>
      </c>
      <c r="W101" s="42"/>
      <c r="X101" s="79"/>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78">
        <f t="shared" si="15"/>
        <v>0</v>
      </c>
      <c r="BB101" s="81">
        <f t="shared" si="16"/>
        <v>0</v>
      </c>
      <c r="BC101" s="82" t="str">
        <f t="shared" si="17"/>
        <v>INR Zero Only</v>
      </c>
      <c r="IA101" s="23">
        <v>1.89</v>
      </c>
      <c r="IB101" s="45" t="s">
        <v>460</v>
      </c>
      <c r="IC101" s="23" t="s">
        <v>138</v>
      </c>
      <c r="ID101" s="23">
        <v>1</v>
      </c>
      <c r="IE101" s="24" t="s">
        <v>729</v>
      </c>
      <c r="IF101" s="24"/>
      <c r="IG101" s="24"/>
      <c r="IH101" s="24"/>
      <c r="II101" s="24"/>
    </row>
    <row r="102" spans="1:243" s="23" customFormat="1" ht="69" customHeight="1">
      <c r="A102" s="47">
        <v>1.9</v>
      </c>
      <c r="B102" s="60" t="s">
        <v>461</v>
      </c>
      <c r="C102" s="71" t="s">
        <v>139</v>
      </c>
      <c r="D102" s="53">
        <v>1</v>
      </c>
      <c r="E102" s="53" t="s">
        <v>729</v>
      </c>
      <c r="F102" s="44"/>
      <c r="G102" s="72"/>
      <c r="H102" s="73"/>
      <c r="I102" s="74" t="s">
        <v>24</v>
      </c>
      <c r="J102" s="75">
        <f t="shared" si="9"/>
        <v>1</v>
      </c>
      <c r="K102" s="76" t="s">
        <v>25</v>
      </c>
      <c r="L102" s="76" t="s">
        <v>4</v>
      </c>
      <c r="M102" s="77"/>
      <c r="N102" s="46">
        <f t="shared" si="10"/>
        <v>0</v>
      </c>
      <c r="O102" s="77"/>
      <c r="P102" s="77"/>
      <c r="Q102" s="43"/>
      <c r="R102" s="42">
        <f t="shared" si="11"/>
        <v>0</v>
      </c>
      <c r="S102" s="78">
        <f t="shared" si="12"/>
        <v>0</v>
      </c>
      <c r="T102" s="43"/>
      <c r="U102" s="42">
        <f t="shared" si="13"/>
        <v>0</v>
      </c>
      <c r="V102" s="79">
        <f t="shared" si="14"/>
        <v>0</v>
      </c>
      <c r="W102" s="42"/>
      <c r="X102" s="79"/>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78">
        <f t="shared" si="15"/>
        <v>0</v>
      </c>
      <c r="BB102" s="81">
        <f t="shared" si="16"/>
        <v>0</v>
      </c>
      <c r="BC102" s="82" t="str">
        <f t="shared" si="17"/>
        <v>INR Zero Only</v>
      </c>
      <c r="IA102" s="23">
        <v>1.9</v>
      </c>
      <c r="IB102" s="45" t="s">
        <v>461</v>
      </c>
      <c r="IC102" s="23" t="s">
        <v>139</v>
      </c>
      <c r="ID102" s="23">
        <v>1</v>
      </c>
      <c r="IE102" s="24" t="s">
        <v>729</v>
      </c>
      <c r="IF102" s="24"/>
      <c r="IG102" s="24"/>
      <c r="IH102" s="24"/>
      <c r="II102" s="24"/>
    </row>
    <row r="103" spans="1:243" s="23" customFormat="1" ht="69" customHeight="1">
      <c r="A103" s="47">
        <v>1.91</v>
      </c>
      <c r="B103" s="60" t="s">
        <v>462</v>
      </c>
      <c r="C103" s="71" t="s">
        <v>140</v>
      </c>
      <c r="D103" s="53">
        <v>1</v>
      </c>
      <c r="E103" s="53" t="s">
        <v>729</v>
      </c>
      <c r="F103" s="44"/>
      <c r="G103" s="72"/>
      <c r="H103" s="73"/>
      <c r="I103" s="74" t="s">
        <v>24</v>
      </c>
      <c r="J103" s="75">
        <f t="shared" si="9"/>
        <v>1</v>
      </c>
      <c r="K103" s="76" t="s">
        <v>25</v>
      </c>
      <c r="L103" s="76" t="s">
        <v>4</v>
      </c>
      <c r="M103" s="77"/>
      <c r="N103" s="46">
        <f t="shared" si="10"/>
        <v>0</v>
      </c>
      <c r="O103" s="77"/>
      <c r="P103" s="77"/>
      <c r="Q103" s="43"/>
      <c r="R103" s="42">
        <f t="shared" si="11"/>
        <v>0</v>
      </c>
      <c r="S103" s="78">
        <f t="shared" si="12"/>
        <v>0</v>
      </c>
      <c r="T103" s="43"/>
      <c r="U103" s="42">
        <f t="shared" si="13"/>
        <v>0</v>
      </c>
      <c r="V103" s="79">
        <f t="shared" si="14"/>
        <v>0</v>
      </c>
      <c r="W103" s="42"/>
      <c r="X103" s="79"/>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78">
        <f t="shared" si="15"/>
        <v>0</v>
      </c>
      <c r="BB103" s="81">
        <f t="shared" si="16"/>
        <v>0</v>
      </c>
      <c r="BC103" s="82" t="str">
        <f t="shared" si="17"/>
        <v>INR Zero Only</v>
      </c>
      <c r="IA103" s="23">
        <v>1.91</v>
      </c>
      <c r="IB103" s="45" t="s">
        <v>462</v>
      </c>
      <c r="IC103" s="23" t="s">
        <v>140</v>
      </c>
      <c r="ID103" s="23">
        <v>1</v>
      </c>
      <c r="IE103" s="24" t="s">
        <v>729</v>
      </c>
      <c r="IF103" s="24"/>
      <c r="IG103" s="24"/>
      <c r="IH103" s="24"/>
      <c r="II103" s="24"/>
    </row>
    <row r="104" spans="1:243" s="23" customFormat="1" ht="69" customHeight="1">
      <c r="A104" s="47">
        <v>1.92</v>
      </c>
      <c r="B104" s="61" t="s">
        <v>463</v>
      </c>
      <c r="C104" s="71" t="s">
        <v>141</v>
      </c>
      <c r="D104" s="53">
        <v>1</v>
      </c>
      <c r="E104" s="54" t="s">
        <v>729</v>
      </c>
      <c r="F104" s="44"/>
      <c r="G104" s="72"/>
      <c r="H104" s="73"/>
      <c r="I104" s="74" t="s">
        <v>24</v>
      </c>
      <c r="J104" s="75">
        <f t="shared" si="9"/>
        <v>1</v>
      </c>
      <c r="K104" s="76" t="s">
        <v>25</v>
      </c>
      <c r="L104" s="76" t="s">
        <v>4</v>
      </c>
      <c r="M104" s="77"/>
      <c r="N104" s="46">
        <f t="shared" si="10"/>
        <v>0</v>
      </c>
      <c r="O104" s="77"/>
      <c r="P104" s="77"/>
      <c r="Q104" s="43"/>
      <c r="R104" s="42">
        <f t="shared" si="11"/>
        <v>0</v>
      </c>
      <c r="S104" s="78">
        <f t="shared" si="12"/>
        <v>0</v>
      </c>
      <c r="T104" s="43"/>
      <c r="U104" s="42">
        <f t="shared" si="13"/>
        <v>0</v>
      </c>
      <c r="V104" s="79">
        <f t="shared" si="14"/>
        <v>0</v>
      </c>
      <c r="W104" s="42"/>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78">
        <f t="shared" si="15"/>
        <v>0</v>
      </c>
      <c r="BB104" s="81">
        <f t="shared" si="16"/>
        <v>0</v>
      </c>
      <c r="BC104" s="82" t="str">
        <f t="shared" si="17"/>
        <v>INR Zero Only</v>
      </c>
      <c r="IA104" s="23">
        <v>1.92</v>
      </c>
      <c r="IB104" s="45" t="s">
        <v>463</v>
      </c>
      <c r="IC104" s="23" t="s">
        <v>141</v>
      </c>
      <c r="ID104" s="23">
        <v>1</v>
      </c>
      <c r="IE104" s="24" t="s">
        <v>729</v>
      </c>
      <c r="IF104" s="24"/>
      <c r="IG104" s="24"/>
      <c r="IH104" s="24"/>
      <c r="II104" s="24"/>
    </row>
    <row r="105" spans="1:243" s="23" customFormat="1" ht="69" customHeight="1">
      <c r="A105" s="47">
        <v>1.93</v>
      </c>
      <c r="B105" s="61" t="s">
        <v>464</v>
      </c>
      <c r="C105" s="71" t="s">
        <v>142</v>
      </c>
      <c r="D105" s="53">
        <v>1</v>
      </c>
      <c r="E105" s="54" t="s">
        <v>729</v>
      </c>
      <c r="F105" s="44"/>
      <c r="G105" s="72"/>
      <c r="H105" s="73"/>
      <c r="I105" s="74" t="s">
        <v>24</v>
      </c>
      <c r="J105" s="75">
        <f t="shared" si="9"/>
        <v>1</v>
      </c>
      <c r="K105" s="76" t="s">
        <v>25</v>
      </c>
      <c r="L105" s="76" t="s">
        <v>4</v>
      </c>
      <c r="M105" s="77"/>
      <c r="N105" s="46">
        <f t="shared" si="10"/>
        <v>0</v>
      </c>
      <c r="O105" s="77"/>
      <c r="P105" s="77"/>
      <c r="Q105" s="43"/>
      <c r="R105" s="42">
        <f t="shared" si="11"/>
        <v>0</v>
      </c>
      <c r="S105" s="78">
        <f t="shared" si="12"/>
        <v>0</v>
      </c>
      <c r="T105" s="43"/>
      <c r="U105" s="42">
        <f t="shared" si="13"/>
        <v>0</v>
      </c>
      <c r="V105" s="79">
        <f t="shared" si="14"/>
        <v>0</v>
      </c>
      <c r="W105" s="42"/>
      <c r="X105" s="79"/>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78">
        <f t="shared" si="15"/>
        <v>0</v>
      </c>
      <c r="BB105" s="81">
        <f t="shared" si="16"/>
        <v>0</v>
      </c>
      <c r="BC105" s="82" t="str">
        <f t="shared" si="17"/>
        <v>INR Zero Only</v>
      </c>
      <c r="IA105" s="23">
        <v>1.93</v>
      </c>
      <c r="IB105" s="45" t="s">
        <v>464</v>
      </c>
      <c r="IC105" s="23" t="s">
        <v>142</v>
      </c>
      <c r="ID105" s="23">
        <v>1</v>
      </c>
      <c r="IE105" s="24" t="s">
        <v>729</v>
      </c>
      <c r="IF105" s="24"/>
      <c r="IG105" s="24"/>
      <c r="IH105" s="24"/>
      <c r="II105" s="24"/>
    </row>
    <row r="106" spans="1:243" s="23" customFormat="1" ht="69" customHeight="1">
      <c r="A106" s="47">
        <v>1.94</v>
      </c>
      <c r="B106" s="60" t="s">
        <v>752</v>
      </c>
      <c r="C106" s="71" t="s">
        <v>143</v>
      </c>
      <c r="D106" s="53">
        <v>6</v>
      </c>
      <c r="E106" s="53" t="s">
        <v>728</v>
      </c>
      <c r="F106" s="44"/>
      <c r="G106" s="72"/>
      <c r="H106" s="73"/>
      <c r="I106" s="74" t="s">
        <v>24</v>
      </c>
      <c r="J106" s="75">
        <f t="shared" si="9"/>
        <v>1</v>
      </c>
      <c r="K106" s="76" t="s">
        <v>25</v>
      </c>
      <c r="L106" s="76" t="s">
        <v>4</v>
      </c>
      <c r="M106" s="77"/>
      <c r="N106" s="46">
        <f t="shared" si="10"/>
        <v>0</v>
      </c>
      <c r="O106" s="77"/>
      <c r="P106" s="77"/>
      <c r="Q106" s="43"/>
      <c r="R106" s="42">
        <f t="shared" si="11"/>
        <v>0</v>
      </c>
      <c r="S106" s="78">
        <f t="shared" si="12"/>
        <v>0</v>
      </c>
      <c r="T106" s="43"/>
      <c r="U106" s="42">
        <f t="shared" si="13"/>
        <v>0</v>
      </c>
      <c r="V106" s="79">
        <f t="shared" si="14"/>
        <v>0</v>
      </c>
      <c r="W106" s="42"/>
      <c r="X106" s="79"/>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78">
        <f t="shared" si="15"/>
        <v>0</v>
      </c>
      <c r="BB106" s="81">
        <f t="shared" si="16"/>
        <v>0</v>
      </c>
      <c r="BC106" s="82" t="str">
        <f t="shared" si="17"/>
        <v>INR Zero Only</v>
      </c>
      <c r="IA106" s="23">
        <v>1.94</v>
      </c>
      <c r="IB106" s="45" t="s">
        <v>752</v>
      </c>
      <c r="IC106" s="23" t="s">
        <v>143</v>
      </c>
      <c r="ID106" s="23">
        <v>6</v>
      </c>
      <c r="IE106" s="24" t="s">
        <v>728</v>
      </c>
      <c r="IF106" s="24"/>
      <c r="IG106" s="24"/>
      <c r="IH106" s="24"/>
      <c r="II106" s="24"/>
    </row>
    <row r="107" spans="1:243" s="23" customFormat="1" ht="69" customHeight="1">
      <c r="A107" s="47">
        <v>1.95</v>
      </c>
      <c r="B107" s="60" t="s">
        <v>753</v>
      </c>
      <c r="C107" s="71" t="s">
        <v>144</v>
      </c>
      <c r="D107" s="53">
        <v>24</v>
      </c>
      <c r="E107" s="53" t="s">
        <v>728</v>
      </c>
      <c r="F107" s="44"/>
      <c r="G107" s="72"/>
      <c r="H107" s="73"/>
      <c r="I107" s="74" t="s">
        <v>24</v>
      </c>
      <c r="J107" s="75">
        <f t="shared" si="9"/>
        <v>1</v>
      </c>
      <c r="K107" s="76" t="s">
        <v>25</v>
      </c>
      <c r="L107" s="76" t="s">
        <v>4</v>
      </c>
      <c r="M107" s="77"/>
      <c r="N107" s="46">
        <f t="shared" si="10"/>
        <v>0</v>
      </c>
      <c r="O107" s="77"/>
      <c r="P107" s="77"/>
      <c r="Q107" s="43"/>
      <c r="R107" s="42">
        <f t="shared" si="11"/>
        <v>0</v>
      </c>
      <c r="S107" s="78">
        <f t="shared" si="12"/>
        <v>0</v>
      </c>
      <c r="T107" s="43"/>
      <c r="U107" s="42">
        <f t="shared" si="13"/>
        <v>0</v>
      </c>
      <c r="V107" s="79">
        <f t="shared" si="14"/>
        <v>0</v>
      </c>
      <c r="W107" s="42"/>
      <c r="X107" s="79"/>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78">
        <f t="shared" si="15"/>
        <v>0</v>
      </c>
      <c r="BB107" s="81">
        <f t="shared" si="16"/>
        <v>0</v>
      </c>
      <c r="BC107" s="82" t="str">
        <f t="shared" si="17"/>
        <v>INR Zero Only</v>
      </c>
      <c r="IA107" s="23">
        <v>1.95</v>
      </c>
      <c r="IB107" s="45" t="s">
        <v>753</v>
      </c>
      <c r="IC107" s="23" t="s">
        <v>144</v>
      </c>
      <c r="ID107" s="23">
        <v>24</v>
      </c>
      <c r="IE107" s="24" t="s">
        <v>728</v>
      </c>
      <c r="IF107" s="24"/>
      <c r="IG107" s="24"/>
      <c r="IH107" s="24"/>
      <c r="II107" s="24"/>
    </row>
    <row r="108" spans="1:243" s="23" customFormat="1" ht="69" customHeight="1">
      <c r="A108" s="47">
        <v>1.96</v>
      </c>
      <c r="B108" s="61" t="s">
        <v>754</v>
      </c>
      <c r="C108" s="71" t="s">
        <v>145</v>
      </c>
      <c r="D108" s="53">
        <v>1</v>
      </c>
      <c r="E108" s="54" t="s">
        <v>728</v>
      </c>
      <c r="F108" s="44"/>
      <c r="G108" s="72"/>
      <c r="H108" s="73"/>
      <c r="I108" s="74" t="s">
        <v>24</v>
      </c>
      <c r="J108" s="75">
        <f t="shared" si="9"/>
        <v>1</v>
      </c>
      <c r="K108" s="76" t="s">
        <v>25</v>
      </c>
      <c r="L108" s="76" t="s">
        <v>4</v>
      </c>
      <c r="M108" s="77"/>
      <c r="N108" s="46">
        <f t="shared" si="10"/>
        <v>0</v>
      </c>
      <c r="O108" s="77"/>
      <c r="P108" s="77"/>
      <c r="Q108" s="43"/>
      <c r="R108" s="42">
        <f t="shared" si="11"/>
        <v>0</v>
      </c>
      <c r="S108" s="78">
        <f t="shared" si="12"/>
        <v>0</v>
      </c>
      <c r="T108" s="43"/>
      <c r="U108" s="42">
        <f t="shared" si="13"/>
        <v>0</v>
      </c>
      <c r="V108" s="79">
        <f t="shared" si="14"/>
        <v>0</v>
      </c>
      <c r="W108" s="42"/>
      <c r="X108" s="79"/>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78">
        <f t="shared" si="15"/>
        <v>0</v>
      </c>
      <c r="BB108" s="81">
        <f t="shared" si="16"/>
        <v>0</v>
      </c>
      <c r="BC108" s="82" t="str">
        <f t="shared" si="17"/>
        <v>INR Zero Only</v>
      </c>
      <c r="IA108" s="23">
        <v>1.96</v>
      </c>
      <c r="IB108" s="45" t="s">
        <v>754</v>
      </c>
      <c r="IC108" s="23" t="s">
        <v>145</v>
      </c>
      <c r="ID108" s="23">
        <v>1</v>
      </c>
      <c r="IE108" s="24" t="s">
        <v>728</v>
      </c>
      <c r="IF108" s="24"/>
      <c r="IG108" s="24"/>
      <c r="IH108" s="24"/>
      <c r="II108" s="24"/>
    </row>
    <row r="109" spans="1:243" s="23" customFormat="1" ht="69" customHeight="1">
      <c r="A109" s="47">
        <v>1.97</v>
      </c>
      <c r="B109" s="61" t="s">
        <v>465</v>
      </c>
      <c r="C109" s="71" t="s">
        <v>146</v>
      </c>
      <c r="D109" s="53">
        <v>1</v>
      </c>
      <c r="E109" s="54" t="s">
        <v>728</v>
      </c>
      <c r="F109" s="44"/>
      <c r="G109" s="72"/>
      <c r="H109" s="73"/>
      <c r="I109" s="74" t="s">
        <v>24</v>
      </c>
      <c r="J109" s="75">
        <f t="shared" si="9"/>
        <v>1</v>
      </c>
      <c r="K109" s="76" t="s">
        <v>25</v>
      </c>
      <c r="L109" s="76" t="s">
        <v>4</v>
      </c>
      <c r="M109" s="77"/>
      <c r="N109" s="46">
        <f t="shared" si="10"/>
        <v>0</v>
      </c>
      <c r="O109" s="77"/>
      <c r="P109" s="77"/>
      <c r="Q109" s="43"/>
      <c r="R109" s="42">
        <f t="shared" si="11"/>
        <v>0</v>
      </c>
      <c r="S109" s="78">
        <f t="shared" si="12"/>
        <v>0</v>
      </c>
      <c r="T109" s="43"/>
      <c r="U109" s="42">
        <f t="shared" si="13"/>
        <v>0</v>
      </c>
      <c r="V109" s="79">
        <f t="shared" si="14"/>
        <v>0</v>
      </c>
      <c r="W109" s="42"/>
      <c r="X109" s="79"/>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78">
        <f t="shared" si="15"/>
        <v>0</v>
      </c>
      <c r="BB109" s="81">
        <f t="shared" si="16"/>
        <v>0</v>
      </c>
      <c r="BC109" s="82" t="str">
        <f t="shared" si="17"/>
        <v>INR Zero Only</v>
      </c>
      <c r="IA109" s="23">
        <v>1.97</v>
      </c>
      <c r="IB109" s="45" t="s">
        <v>465</v>
      </c>
      <c r="IC109" s="23" t="s">
        <v>146</v>
      </c>
      <c r="ID109" s="23">
        <v>1</v>
      </c>
      <c r="IE109" s="24" t="s">
        <v>728</v>
      </c>
      <c r="IF109" s="24"/>
      <c r="IG109" s="24"/>
      <c r="IH109" s="24"/>
      <c r="II109" s="24"/>
    </row>
    <row r="110" spans="1:243" s="23" customFormat="1" ht="69" customHeight="1">
      <c r="A110" s="47">
        <v>1.98</v>
      </c>
      <c r="B110" s="60" t="s">
        <v>466</v>
      </c>
      <c r="C110" s="71" t="s">
        <v>147</v>
      </c>
      <c r="D110" s="53">
        <v>6</v>
      </c>
      <c r="E110" s="53" t="s">
        <v>733</v>
      </c>
      <c r="F110" s="44"/>
      <c r="G110" s="72"/>
      <c r="H110" s="73"/>
      <c r="I110" s="74" t="s">
        <v>24</v>
      </c>
      <c r="J110" s="75">
        <f t="shared" si="9"/>
        <v>1</v>
      </c>
      <c r="K110" s="76" t="s">
        <v>25</v>
      </c>
      <c r="L110" s="76" t="s">
        <v>4</v>
      </c>
      <c r="M110" s="77"/>
      <c r="N110" s="46">
        <f t="shared" si="10"/>
        <v>0</v>
      </c>
      <c r="O110" s="77"/>
      <c r="P110" s="77"/>
      <c r="Q110" s="43"/>
      <c r="R110" s="42">
        <f t="shared" si="11"/>
        <v>0</v>
      </c>
      <c r="S110" s="78">
        <f t="shared" si="12"/>
        <v>0</v>
      </c>
      <c r="T110" s="43"/>
      <c r="U110" s="42">
        <f t="shared" si="13"/>
        <v>0</v>
      </c>
      <c r="V110" s="79">
        <f t="shared" si="14"/>
        <v>0</v>
      </c>
      <c r="W110" s="42"/>
      <c r="X110" s="79"/>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78">
        <f t="shared" si="15"/>
        <v>0</v>
      </c>
      <c r="BB110" s="81">
        <f t="shared" si="16"/>
        <v>0</v>
      </c>
      <c r="BC110" s="82" t="str">
        <f t="shared" si="17"/>
        <v>INR Zero Only</v>
      </c>
      <c r="IA110" s="23">
        <v>1.98</v>
      </c>
      <c r="IB110" s="45" t="s">
        <v>466</v>
      </c>
      <c r="IC110" s="23" t="s">
        <v>147</v>
      </c>
      <c r="ID110" s="23">
        <v>6</v>
      </c>
      <c r="IE110" s="24" t="s">
        <v>733</v>
      </c>
      <c r="IF110" s="24"/>
      <c r="IG110" s="24"/>
      <c r="IH110" s="24"/>
      <c r="II110" s="24"/>
    </row>
    <row r="111" spans="1:243" s="23" customFormat="1" ht="69" customHeight="1">
      <c r="A111" s="47">
        <v>1.99</v>
      </c>
      <c r="B111" s="60" t="s">
        <v>467</v>
      </c>
      <c r="C111" s="71" t="s">
        <v>148</v>
      </c>
      <c r="D111" s="53">
        <v>12</v>
      </c>
      <c r="E111" s="53" t="s">
        <v>733</v>
      </c>
      <c r="F111" s="44"/>
      <c r="G111" s="72"/>
      <c r="H111" s="73"/>
      <c r="I111" s="74" t="s">
        <v>24</v>
      </c>
      <c r="J111" s="75">
        <f t="shared" si="9"/>
        <v>1</v>
      </c>
      <c r="K111" s="76" t="s">
        <v>25</v>
      </c>
      <c r="L111" s="76" t="s">
        <v>4</v>
      </c>
      <c r="M111" s="77"/>
      <c r="N111" s="46">
        <f t="shared" si="10"/>
        <v>0</v>
      </c>
      <c r="O111" s="77"/>
      <c r="P111" s="77"/>
      <c r="Q111" s="43"/>
      <c r="R111" s="42">
        <f t="shared" si="11"/>
        <v>0</v>
      </c>
      <c r="S111" s="78">
        <f t="shared" si="12"/>
        <v>0</v>
      </c>
      <c r="T111" s="43"/>
      <c r="U111" s="42">
        <f t="shared" si="13"/>
        <v>0</v>
      </c>
      <c r="V111" s="79">
        <f t="shared" si="14"/>
        <v>0</v>
      </c>
      <c r="W111" s="42"/>
      <c r="X111" s="79"/>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78">
        <f t="shared" si="15"/>
        <v>0</v>
      </c>
      <c r="BB111" s="81">
        <f t="shared" si="16"/>
        <v>0</v>
      </c>
      <c r="BC111" s="82" t="str">
        <f t="shared" si="17"/>
        <v>INR Zero Only</v>
      </c>
      <c r="IA111" s="23">
        <v>1.99</v>
      </c>
      <c r="IB111" s="45" t="s">
        <v>467</v>
      </c>
      <c r="IC111" s="23" t="s">
        <v>148</v>
      </c>
      <c r="ID111" s="23">
        <v>12</v>
      </c>
      <c r="IE111" s="24" t="s">
        <v>733</v>
      </c>
      <c r="IF111" s="24"/>
      <c r="IG111" s="24"/>
      <c r="IH111" s="24"/>
      <c r="II111" s="24"/>
    </row>
    <row r="112" spans="1:243" s="23" customFormat="1" ht="69" customHeight="1">
      <c r="A112" s="47">
        <v>2</v>
      </c>
      <c r="B112" s="60" t="s">
        <v>468</v>
      </c>
      <c r="C112" s="71" t="s">
        <v>149</v>
      </c>
      <c r="D112" s="53">
        <v>18</v>
      </c>
      <c r="E112" s="53" t="s">
        <v>733</v>
      </c>
      <c r="F112" s="44"/>
      <c r="G112" s="72"/>
      <c r="H112" s="73"/>
      <c r="I112" s="74" t="s">
        <v>24</v>
      </c>
      <c r="J112" s="75">
        <f t="shared" si="9"/>
        <v>1</v>
      </c>
      <c r="K112" s="76" t="s">
        <v>25</v>
      </c>
      <c r="L112" s="76" t="s">
        <v>4</v>
      </c>
      <c r="M112" s="77"/>
      <c r="N112" s="46">
        <f t="shared" si="10"/>
        <v>0</v>
      </c>
      <c r="O112" s="77"/>
      <c r="P112" s="77"/>
      <c r="Q112" s="43"/>
      <c r="R112" s="42">
        <f t="shared" si="11"/>
        <v>0</v>
      </c>
      <c r="S112" s="78">
        <f t="shared" si="12"/>
        <v>0</v>
      </c>
      <c r="T112" s="43"/>
      <c r="U112" s="42">
        <f t="shared" si="13"/>
        <v>0</v>
      </c>
      <c r="V112" s="79">
        <f t="shared" si="14"/>
        <v>0</v>
      </c>
      <c r="W112" s="42"/>
      <c r="X112" s="79"/>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78">
        <f t="shared" si="15"/>
        <v>0</v>
      </c>
      <c r="BB112" s="81">
        <f t="shared" si="16"/>
        <v>0</v>
      </c>
      <c r="BC112" s="82" t="str">
        <f t="shared" si="17"/>
        <v>INR Zero Only</v>
      </c>
      <c r="IA112" s="23">
        <v>2</v>
      </c>
      <c r="IB112" s="45" t="s">
        <v>468</v>
      </c>
      <c r="IC112" s="23" t="s">
        <v>149</v>
      </c>
      <c r="ID112" s="23">
        <v>18</v>
      </c>
      <c r="IE112" s="24" t="s">
        <v>733</v>
      </c>
      <c r="IF112" s="24"/>
      <c r="IG112" s="24"/>
      <c r="IH112" s="24"/>
      <c r="II112" s="24"/>
    </row>
    <row r="113" spans="1:243" s="23" customFormat="1" ht="69" customHeight="1">
      <c r="A113" s="47">
        <v>2.01</v>
      </c>
      <c r="B113" s="60" t="s">
        <v>469</v>
      </c>
      <c r="C113" s="71" t="s">
        <v>150</v>
      </c>
      <c r="D113" s="53">
        <v>30</v>
      </c>
      <c r="E113" s="53" t="s">
        <v>733</v>
      </c>
      <c r="F113" s="44"/>
      <c r="G113" s="72"/>
      <c r="H113" s="73"/>
      <c r="I113" s="74" t="s">
        <v>24</v>
      </c>
      <c r="J113" s="75">
        <f t="shared" si="9"/>
        <v>1</v>
      </c>
      <c r="K113" s="76" t="s">
        <v>25</v>
      </c>
      <c r="L113" s="76" t="s">
        <v>4</v>
      </c>
      <c r="M113" s="77"/>
      <c r="N113" s="46">
        <f t="shared" si="10"/>
        <v>0</v>
      </c>
      <c r="O113" s="77"/>
      <c r="P113" s="77"/>
      <c r="Q113" s="43"/>
      <c r="R113" s="42">
        <f t="shared" si="11"/>
        <v>0</v>
      </c>
      <c r="S113" s="78">
        <f t="shared" si="12"/>
        <v>0</v>
      </c>
      <c r="T113" s="43"/>
      <c r="U113" s="42">
        <f t="shared" si="13"/>
        <v>0</v>
      </c>
      <c r="V113" s="79">
        <f t="shared" si="14"/>
        <v>0</v>
      </c>
      <c r="W113" s="42"/>
      <c r="X113" s="79"/>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78">
        <f t="shared" si="15"/>
        <v>0</v>
      </c>
      <c r="BB113" s="81">
        <f t="shared" si="16"/>
        <v>0</v>
      </c>
      <c r="BC113" s="82" t="str">
        <f t="shared" si="17"/>
        <v>INR Zero Only</v>
      </c>
      <c r="IA113" s="23">
        <v>2.01</v>
      </c>
      <c r="IB113" s="45" t="s">
        <v>469</v>
      </c>
      <c r="IC113" s="23" t="s">
        <v>150</v>
      </c>
      <c r="ID113" s="23">
        <v>30</v>
      </c>
      <c r="IE113" s="24" t="s">
        <v>733</v>
      </c>
      <c r="IF113" s="24"/>
      <c r="IG113" s="24"/>
      <c r="IH113" s="24"/>
      <c r="II113" s="24"/>
    </row>
    <row r="114" spans="1:243" s="23" customFormat="1" ht="69" customHeight="1">
      <c r="A114" s="47">
        <v>2.02</v>
      </c>
      <c r="B114" s="60" t="s">
        <v>470</v>
      </c>
      <c r="C114" s="71" t="s">
        <v>151</v>
      </c>
      <c r="D114" s="53">
        <v>3</v>
      </c>
      <c r="E114" s="53" t="s">
        <v>733</v>
      </c>
      <c r="F114" s="44"/>
      <c r="G114" s="72"/>
      <c r="H114" s="73"/>
      <c r="I114" s="74" t="s">
        <v>24</v>
      </c>
      <c r="J114" s="75">
        <f t="shared" si="9"/>
        <v>1</v>
      </c>
      <c r="K114" s="76" t="s">
        <v>25</v>
      </c>
      <c r="L114" s="76" t="s">
        <v>4</v>
      </c>
      <c r="M114" s="77"/>
      <c r="N114" s="46">
        <f t="shared" si="10"/>
        <v>0</v>
      </c>
      <c r="O114" s="77"/>
      <c r="P114" s="77"/>
      <c r="Q114" s="43"/>
      <c r="R114" s="42">
        <f t="shared" si="11"/>
        <v>0</v>
      </c>
      <c r="S114" s="78">
        <f t="shared" si="12"/>
        <v>0</v>
      </c>
      <c r="T114" s="43"/>
      <c r="U114" s="42">
        <f t="shared" si="13"/>
        <v>0</v>
      </c>
      <c r="V114" s="79">
        <f t="shared" si="14"/>
        <v>0</v>
      </c>
      <c r="W114" s="42"/>
      <c r="X114" s="79"/>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78">
        <f t="shared" si="15"/>
        <v>0</v>
      </c>
      <c r="BB114" s="81">
        <f t="shared" si="16"/>
        <v>0</v>
      </c>
      <c r="BC114" s="82" t="str">
        <f t="shared" si="17"/>
        <v>INR Zero Only</v>
      </c>
      <c r="IA114" s="23">
        <v>2.02</v>
      </c>
      <c r="IB114" s="45" t="s">
        <v>470</v>
      </c>
      <c r="IC114" s="23" t="s">
        <v>151</v>
      </c>
      <c r="ID114" s="23">
        <v>3</v>
      </c>
      <c r="IE114" s="24" t="s">
        <v>733</v>
      </c>
      <c r="IF114" s="24"/>
      <c r="IG114" s="24"/>
      <c r="IH114" s="24"/>
      <c r="II114" s="24"/>
    </row>
    <row r="115" spans="1:243" s="23" customFormat="1" ht="69" customHeight="1">
      <c r="A115" s="47">
        <v>2.03</v>
      </c>
      <c r="B115" s="60" t="s">
        <v>471</v>
      </c>
      <c r="C115" s="71" t="s">
        <v>152</v>
      </c>
      <c r="D115" s="53">
        <v>3</v>
      </c>
      <c r="E115" s="53" t="s">
        <v>733</v>
      </c>
      <c r="F115" s="44"/>
      <c r="G115" s="72"/>
      <c r="H115" s="73"/>
      <c r="I115" s="74" t="s">
        <v>24</v>
      </c>
      <c r="J115" s="75">
        <f t="shared" si="9"/>
        <v>1</v>
      </c>
      <c r="K115" s="76" t="s">
        <v>25</v>
      </c>
      <c r="L115" s="76" t="s">
        <v>4</v>
      </c>
      <c r="M115" s="77"/>
      <c r="N115" s="46">
        <f t="shared" si="10"/>
        <v>0</v>
      </c>
      <c r="O115" s="77"/>
      <c r="P115" s="77"/>
      <c r="Q115" s="43"/>
      <c r="R115" s="42">
        <f t="shared" si="11"/>
        <v>0</v>
      </c>
      <c r="S115" s="78">
        <f t="shared" si="12"/>
        <v>0</v>
      </c>
      <c r="T115" s="43"/>
      <c r="U115" s="42">
        <f t="shared" si="13"/>
        <v>0</v>
      </c>
      <c r="V115" s="79">
        <f t="shared" si="14"/>
        <v>0</v>
      </c>
      <c r="W115" s="42"/>
      <c r="X115" s="79"/>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78">
        <f t="shared" si="15"/>
        <v>0</v>
      </c>
      <c r="BB115" s="81">
        <f t="shared" si="16"/>
        <v>0</v>
      </c>
      <c r="BC115" s="82" t="str">
        <f t="shared" si="17"/>
        <v>INR Zero Only</v>
      </c>
      <c r="IA115" s="23">
        <v>2.03</v>
      </c>
      <c r="IB115" s="45" t="s">
        <v>471</v>
      </c>
      <c r="IC115" s="23" t="s">
        <v>152</v>
      </c>
      <c r="ID115" s="23">
        <v>3</v>
      </c>
      <c r="IE115" s="24" t="s">
        <v>733</v>
      </c>
      <c r="IF115" s="24"/>
      <c r="IG115" s="24"/>
      <c r="IH115" s="24"/>
      <c r="II115" s="24"/>
    </row>
    <row r="116" spans="1:243" s="23" customFormat="1" ht="69" customHeight="1">
      <c r="A116" s="47">
        <v>2.04</v>
      </c>
      <c r="B116" s="61" t="s">
        <v>472</v>
      </c>
      <c r="C116" s="71" t="s">
        <v>153</v>
      </c>
      <c r="D116" s="53">
        <v>1</v>
      </c>
      <c r="E116" s="54" t="s">
        <v>729</v>
      </c>
      <c r="F116" s="44"/>
      <c r="G116" s="72"/>
      <c r="H116" s="73"/>
      <c r="I116" s="74" t="s">
        <v>24</v>
      </c>
      <c r="J116" s="75">
        <f t="shared" si="9"/>
        <v>1</v>
      </c>
      <c r="K116" s="76" t="s">
        <v>25</v>
      </c>
      <c r="L116" s="76" t="s">
        <v>4</v>
      </c>
      <c r="M116" s="77"/>
      <c r="N116" s="46">
        <f t="shared" si="10"/>
        <v>0</v>
      </c>
      <c r="O116" s="77"/>
      <c r="P116" s="77"/>
      <c r="Q116" s="43"/>
      <c r="R116" s="42">
        <f t="shared" si="11"/>
        <v>0</v>
      </c>
      <c r="S116" s="78">
        <f t="shared" si="12"/>
        <v>0</v>
      </c>
      <c r="T116" s="43"/>
      <c r="U116" s="42">
        <f t="shared" si="13"/>
        <v>0</v>
      </c>
      <c r="V116" s="79">
        <f t="shared" si="14"/>
        <v>0</v>
      </c>
      <c r="W116" s="42"/>
      <c r="X116" s="79"/>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78">
        <f t="shared" si="15"/>
        <v>0</v>
      </c>
      <c r="BB116" s="81">
        <f t="shared" si="16"/>
        <v>0</v>
      </c>
      <c r="BC116" s="82" t="str">
        <f t="shared" si="17"/>
        <v>INR Zero Only</v>
      </c>
      <c r="IA116" s="23">
        <v>2.04</v>
      </c>
      <c r="IB116" s="45" t="s">
        <v>472</v>
      </c>
      <c r="IC116" s="23" t="s">
        <v>153</v>
      </c>
      <c r="ID116" s="23">
        <v>1</v>
      </c>
      <c r="IE116" s="24" t="s">
        <v>729</v>
      </c>
      <c r="IF116" s="24"/>
      <c r="IG116" s="24"/>
      <c r="IH116" s="24"/>
      <c r="II116" s="24"/>
    </row>
    <row r="117" spans="1:243" s="23" customFormat="1" ht="69" customHeight="1">
      <c r="A117" s="47">
        <v>2.05</v>
      </c>
      <c r="B117" s="60" t="s">
        <v>473</v>
      </c>
      <c r="C117" s="71" t="s">
        <v>154</v>
      </c>
      <c r="D117" s="53">
        <v>1</v>
      </c>
      <c r="E117" s="53" t="s">
        <v>729</v>
      </c>
      <c r="F117" s="44"/>
      <c r="G117" s="72"/>
      <c r="H117" s="73"/>
      <c r="I117" s="74" t="s">
        <v>24</v>
      </c>
      <c r="J117" s="75">
        <f t="shared" si="9"/>
        <v>1</v>
      </c>
      <c r="K117" s="76" t="s">
        <v>25</v>
      </c>
      <c r="L117" s="76" t="s">
        <v>4</v>
      </c>
      <c r="M117" s="77"/>
      <c r="N117" s="46">
        <f t="shared" si="10"/>
        <v>0</v>
      </c>
      <c r="O117" s="77"/>
      <c r="P117" s="77"/>
      <c r="Q117" s="43"/>
      <c r="R117" s="42">
        <f t="shared" si="11"/>
        <v>0</v>
      </c>
      <c r="S117" s="78">
        <f t="shared" si="12"/>
        <v>0</v>
      </c>
      <c r="T117" s="43"/>
      <c r="U117" s="42">
        <f t="shared" si="13"/>
        <v>0</v>
      </c>
      <c r="V117" s="79">
        <f t="shared" si="14"/>
        <v>0</v>
      </c>
      <c r="W117" s="42"/>
      <c r="X117" s="79"/>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78">
        <f t="shared" si="15"/>
        <v>0</v>
      </c>
      <c r="BB117" s="81">
        <f t="shared" si="16"/>
        <v>0</v>
      </c>
      <c r="BC117" s="82" t="str">
        <f t="shared" si="17"/>
        <v>INR Zero Only</v>
      </c>
      <c r="IA117" s="23">
        <v>2.05</v>
      </c>
      <c r="IB117" s="45" t="s">
        <v>473</v>
      </c>
      <c r="IC117" s="23" t="s">
        <v>154</v>
      </c>
      <c r="ID117" s="23">
        <v>1</v>
      </c>
      <c r="IE117" s="24" t="s">
        <v>729</v>
      </c>
      <c r="IF117" s="24"/>
      <c r="IG117" s="24"/>
      <c r="IH117" s="24"/>
      <c r="II117" s="24"/>
    </row>
    <row r="118" spans="1:243" s="23" customFormat="1" ht="69" customHeight="1">
      <c r="A118" s="47">
        <v>2.06</v>
      </c>
      <c r="B118" s="60" t="s">
        <v>474</v>
      </c>
      <c r="C118" s="71" t="s">
        <v>155</v>
      </c>
      <c r="D118" s="53">
        <v>1</v>
      </c>
      <c r="E118" s="53" t="s">
        <v>729</v>
      </c>
      <c r="F118" s="44"/>
      <c r="G118" s="72"/>
      <c r="H118" s="73"/>
      <c r="I118" s="74" t="s">
        <v>24</v>
      </c>
      <c r="J118" s="75">
        <f t="shared" si="9"/>
        <v>1</v>
      </c>
      <c r="K118" s="76" t="s">
        <v>25</v>
      </c>
      <c r="L118" s="76" t="s">
        <v>4</v>
      </c>
      <c r="M118" s="77"/>
      <c r="N118" s="46">
        <f t="shared" si="10"/>
        <v>0</v>
      </c>
      <c r="O118" s="77"/>
      <c r="P118" s="77"/>
      <c r="Q118" s="43"/>
      <c r="R118" s="42">
        <f t="shared" si="11"/>
        <v>0</v>
      </c>
      <c r="S118" s="78">
        <f t="shared" si="12"/>
        <v>0</v>
      </c>
      <c r="T118" s="43"/>
      <c r="U118" s="42">
        <f t="shared" si="13"/>
        <v>0</v>
      </c>
      <c r="V118" s="79">
        <f t="shared" si="14"/>
        <v>0</v>
      </c>
      <c r="W118" s="42"/>
      <c r="X118" s="79"/>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78">
        <f t="shared" si="15"/>
        <v>0</v>
      </c>
      <c r="BB118" s="81">
        <f t="shared" si="16"/>
        <v>0</v>
      </c>
      <c r="BC118" s="82" t="str">
        <f t="shared" si="17"/>
        <v>INR Zero Only</v>
      </c>
      <c r="IA118" s="23">
        <v>2.06</v>
      </c>
      <c r="IB118" s="45" t="s">
        <v>474</v>
      </c>
      <c r="IC118" s="23" t="s">
        <v>155</v>
      </c>
      <c r="ID118" s="23">
        <v>1</v>
      </c>
      <c r="IE118" s="24" t="s">
        <v>729</v>
      </c>
      <c r="IF118" s="24"/>
      <c r="IG118" s="24"/>
      <c r="IH118" s="24"/>
      <c r="II118" s="24"/>
    </row>
    <row r="119" spans="1:243" s="23" customFormat="1" ht="69" customHeight="1">
      <c r="A119" s="47">
        <v>2.07</v>
      </c>
      <c r="B119" s="60" t="s">
        <v>475</v>
      </c>
      <c r="C119" s="71" t="s">
        <v>156</v>
      </c>
      <c r="D119" s="53">
        <v>6</v>
      </c>
      <c r="E119" s="53" t="s">
        <v>729</v>
      </c>
      <c r="F119" s="44"/>
      <c r="G119" s="72"/>
      <c r="H119" s="73"/>
      <c r="I119" s="74" t="s">
        <v>24</v>
      </c>
      <c r="J119" s="75">
        <f t="shared" si="9"/>
        <v>1</v>
      </c>
      <c r="K119" s="76" t="s">
        <v>25</v>
      </c>
      <c r="L119" s="76" t="s">
        <v>4</v>
      </c>
      <c r="M119" s="77"/>
      <c r="N119" s="46">
        <f t="shared" si="10"/>
        <v>0</v>
      </c>
      <c r="O119" s="77"/>
      <c r="P119" s="77"/>
      <c r="Q119" s="43"/>
      <c r="R119" s="42">
        <f t="shared" si="11"/>
        <v>0</v>
      </c>
      <c r="S119" s="78">
        <f t="shared" si="12"/>
        <v>0</v>
      </c>
      <c r="T119" s="43"/>
      <c r="U119" s="42">
        <f t="shared" si="13"/>
        <v>0</v>
      </c>
      <c r="V119" s="79">
        <f t="shared" si="14"/>
        <v>0</v>
      </c>
      <c r="W119" s="42"/>
      <c r="X119" s="79"/>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78">
        <f t="shared" si="15"/>
        <v>0</v>
      </c>
      <c r="BB119" s="81">
        <f t="shared" si="16"/>
        <v>0</v>
      </c>
      <c r="BC119" s="82" t="str">
        <f t="shared" si="17"/>
        <v>INR Zero Only</v>
      </c>
      <c r="IA119" s="23">
        <v>2.07</v>
      </c>
      <c r="IB119" s="45" t="s">
        <v>475</v>
      </c>
      <c r="IC119" s="23" t="s">
        <v>156</v>
      </c>
      <c r="ID119" s="23">
        <v>6</v>
      </c>
      <c r="IE119" s="24" t="s">
        <v>729</v>
      </c>
      <c r="IF119" s="24"/>
      <c r="IG119" s="24"/>
      <c r="IH119" s="24"/>
      <c r="II119" s="24"/>
    </row>
    <row r="120" spans="1:243" s="23" customFormat="1" ht="69" customHeight="1">
      <c r="A120" s="47">
        <v>2.08</v>
      </c>
      <c r="B120" s="60" t="s">
        <v>476</v>
      </c>
      <c r="C120" s="71" t="s">
        <v>157</v>
      </c>
      <c r="D120" s="53">
        <v>6</v>
      </c>
      <c r="E120" s="53" t="s">
        <v>729</v>
      </c>
      <c r="F120" s="44"/>
      <c r="G120" s="72"/>
      <c r="H120" s="73"/>
      <c r="I120" s="74" t="s">
        <v>24</v>
      </c>
      <c r="J120" s="75">
        <f t="shared" si="9"/>
        <v>1</v>
      </c>
      <c r="K120" s="76" t="s">
        <v>25</v>
      </c>
      <c r="L120" s="76" t="s">
        <v>4</v>
      </c>
      <c r="M120" s="77"/>
      <c r="N120" s="46">
        <f t="shared" si="10"/>
        <v>0</v>
      </c>
      <c r="O120" s="77"/>
      <c r="P120" s="77"/>
      <c r="Q120" s="43"/>
      <c r="R120" s="42">
        <f t="shared" si="11"/>
        <v>0</v>
      </c>
      <c r="S120" s="78">
        <f t="shared" si="12"/>
        <v>0</v>
      </c>
      <c r="T120" s="43"/>
      <c r="U120" s="42">
        <f t="shared" si="13"/>
        <v>0</v>
      </c>
      <c r="V120" s="79">
        <f t="shared" si="14"/>
        <v>0</v>
      </c>
      <c r="W120" s="42"/>
      <c r="X120" s="79"/>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78">
        <f t="shared" si="15"/>
        <v>0</v>
      </c>
      <c r="BB120" s="81">
        <f t="shared" si="16"/>
        <v>0</v>
      </c>
      <c r="BC120" s="82" t="str">
        <f t="shared" si="17"/>
        <v>INR Zero Only</v>
      </c>
      <c r="IA120" s="23">
        <v>2.08</v>
      </c>
      <c r="IB120" s="45" t="s">
        <v>476</v>
      </c>
      <c r="IC120" s="23" t="s">
        <v>157</v>
      </c>
      <c r="ID120" s="23">
        <v>6</v>
      </c>
      <c r="IE120" s="24" t="s">
        <v>729</v>
      </c>
      <c r="IF120" s="24"/>
      <c r="IG120" s="24"/>
      <c r="IH120" s="24"/>
      <c r="II120" s="24"/>
    </row>
    <row r="121" spans="1:243" s="23" customFormat="1" ht="69" customHeight="1">
      <c r="A121" s="47">
        <v>2.09</v>
      </c>
      <c r="B121" s="60" t="s">
        <v>477</v>
      </c>
      <c r="C121" s="71" t="s">
        <v>158</v>
      </c>
      <c r="D121" s="53">
        <v>1</v>
      </c>
      <c r="E121" s="53" t="s">
        <v>729</v>
      </c>
      <c r="F121" s="44"/>
      <c r="G121" s="72"/>
      <c r="H121" s="73"/>
      <c r="I121" s="74" t="s">
        <v>24</v>
      </c>
      <c r="J121" s="75">
        <f t="shared" si="9"/>
        <v>1</v>
      </c>
      <c r="K121" s="76" t="s">
        <v>25</v>
      </c>
      <c r="L121" s="76" t="s">
        <v>4</v>
      </c>
      <c r="M121" s="77"/>
      <c r="N121" s="46">
        <f t="shared" si="10"/>
        <v>0</v>
      </c>
      <c r="O121" s="77"/>
      <c r="P121" s="77"/>
      <c r="Q121" s="43"/>
      <c r="R121" s="42">
        <f t="shared" si="11"/>
        <v>0</v>
      </c>
      <c r="S121" s="78">
        <f t="shared" si="12"/>
        <v>0</v>
      </c>
      <c r="T121" s="43"/>
      <c r="U121" s="42">
        <f t="shared" si="13"/>
        <v>0</v>
      </c>
      <c r="V121" s="79">
        <f t="shared" si="14"/>
        <v>0</v>
      </c>
      <c r="W121" s="42"/>
      <c r="X121" s="79"/>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78">
        <f t="shared" si="15"/>
        <v>0</v>
      </c>
      <c r="BB121" s="81">
        <f t="shared" si="16"/>
        <v>0</v>
      </c>
      <c r="BC121" s="82" t="str">
        <f t="shared" si="17"/>
        <v>INR Zero Only</v>
      </c>
      <c r="IA121" s="23">
        <v>2.09</v>
      </c>
      <c r="IB121" s="45" t="s">
        <v>477</v>
      </c>
      <c r="IC121" s="23" t="s">
        <v>158</v>
      </c>
      <c r="ID121" s="23">
        <v>1</v>
      </c>
      <c r="IE121" s="24" t="s">
        <v>729</v>
      </c>
      <c r="IF121" s="24"/>
      <c r="IG121" s="24"/>
      <c r="IH121" s="24"/>
      <c r="II121" s="24"/>
    </row>
    <row r="122" spans="1:243" s="23" customFormat="1" ht="69" customHeight="1">
      <c r="A122" s="47">
        <v>2.1</v>
      </c>
      <c r="B122" s="52" t="s">
        <v>478</v>
      </c>
      <c r="C122" s="71" t="s">
        <v>159</v>
      </c>
      <c r="D122" s="53">
        <v>2</v>
      </c>
      <c r="E122" s="53" t="s">
        <v>729</v>
      </c>
      <c r="F122" s="44"/>
      <c r="G122" s="72"/>
      <c r="H122" s="73"/>
      <c r="I122" s="74" t="s">
        <v>24</v>
      </c>
      <c r="J122" s="75">
        <f t="shared" si="9"/>
        <v>1</v>
      </c>
      <c r="K122" s="76" t="s">
        <v>25</v>
      </c>
      <c r="L122" s="76" t="s">
        <v>4</v>
      </c>
      <c r="M122" s="77"/>
      <c r="N122" s="46">
        <f t="shared" si="10"/>
        <v>0</v>
      </c>
      <c r="O122" s="77"/>
      <c r="P122" s="77"/>
      <c r="Q122" s="43"/>
      <c r="R122" s="42">
        <f t="shared" si="11"/>
        <v>0</v>
      </c>
      <c r="S122" s="78">
        <f t="shared" si="12"/>
        <v>0</v>
      </c>
      <c r="T122" s="43"/>
      <c r="U122" s="42">
        <f t="shared" si="13"/>
        <v>0</v>
      </c>
      <c r="V122" s="79">
        <f t="shared" si="14"/>
        <v>0</v>
      </c>
      <c r="W122" s="42"/>
      <c r="X122" s="79"/>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78">
        <f t="shared" si="15"/>
        <v>0</v>
      </c>
      <c r="BB122" s="81">
        <f t="shared" si="16"/>
        <v>0</v>
      </c>
      <c r="BC122" s="82" t="str">
        <f t="shared" si="17"/>
        <v>INR Zero Only</v>
      </c>
      <c r="IA122" s="23">
        <v>2.1</v>
      </c>
      <c r="IB122" s="45" t="s">
        <v>478</v>
      </c>
      <c r="IC122" s="23" t="s">
        <v>159</v>
      </c>
      <c r="ID122" s="23">
        <v>2</v>
      </c>
      <c r="IE122" s="24" t="s">
        <v>729</v>
      </c>
      <c r="IF122" s="24"/>
      <c r="IG122" s="24"/>
      <c r="IH122" s="24"/>
      <c r="II122" s="24"/>
    </row>
    <row r="123" spans="1:243" s="23" customFormat="1" ht="69" customHeight="1">
      <c r="A123" s="47">
        <v>2.11</v>
      </c>
      <c r="B123" s="60" t="s">
        <v>479</v>
      </c>
      <c r="C123" s="71" t="s">
        <v>160</v>
      </c>
      <c r="D123" s="53">
        <v>2</v>
      </c>
      <c r="E123" s="53" t="s">
        <v>729</v>
      </c>
      <c r="F123" s="44"/>
      <c r="G123" s="72"/>
      <c r="H123" s="73"/>
      <c r="I123" s="74" t="s">
        <v>24</v>
      </c>
      <c r="J123" s="75">
        <f t="shared" si="9"/>
        <v>1</v>
      </c>
      <c r="K123" s="76" t="s">
        <v>25</v>
      </c>
      <c r="L123" s="76" t="s">
        <v>4</v>
      </c>
      <c r="M123" s="77"/>
      <c r="N123" s="46">
        <f t="shared" si="10"/>
        <v>0</v>
      </c>
      <c r="O123" s="77"/>
      <c r="P123" s="77"/>
      <c r="Q123" s="43"/>
      <c r="R123" s="42">
        <f t="shared" si="11"/>
        <v>0</v>
      </c>
      <c r="S123" s="78">
        <f t="shared" si="12"/>
        <v>0</v>
      </c>
      <c r="T123" s="43"/>
      <c r="U123" s="42">
        <f t="shared" si="13"/>
        <v>0</v>
      </c>
      <c r="V123" s="79">
        <f t="shared" si="14"/>
        <v>0</v>
      </c>
      <c r="W123" s="42"/>
      <c r="X123" s="79"/>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78">
        <f t="shared" si="15"/>
        <v>0</v>
      </c>
      <c r="BB123" s="81">
        <f t="shared" si="16"/>
        <v>0</v>
      </c>
      <c r="BC123" s="82" t="str">
        <f t="shared" si="17"/>
        <v>INR Zero Only</v>
      </c>
      <c r="IA123" s="23">
        <v>2.11</v>
      </c>
      <c r="IB123" s="45" t="s">
        <v>479</v>
      </c>
      <c r="IC123" s="23" t="s">
        <v>160</v>
      </c>
      <c r="ID123" s="23">
        <v>2</v>
      </c>
      <c r="IE123" s="24" t="s">
        <v>729</v>
      </c>
      <c r="IF123" s="24"/>
      <c r="IG123" s="24"/>
      <c r="IH123" s="24"/>
      <c r="II123" s="24"/>
    </row>
    <row r="124" spans="1:243" s="23" customFormat="1" ht="69" customHeight="1">
      <c r="A124" s="47">
        <v>2.12</v>
      </c>
      <c r="B124" s="60" t="s">
        <v>480</v>
      </c>
      <c r="C124" s="71" t="s">
        <v>161</v>
      </c>
      <c r="D124" s="53">
        <v>2</v>
      </c>
      <c r="E124" s="53" t="s">
        <v>729</v>
      </c>
      <c r="F124" s="44"/>
      <c r="G124" s="72"/>
      <c r="H124" s="73"/>
      <c r="I124" s="74" t="s">
        <v>24</v>
      </c>
      <c r="J124" s="75">
        <f t="shared" si="9"/>
        <v>1</v>
      </c>
      <c r="K124" s="76" t="s">
        <v>25</v>
      </c>
      <c r="L124" s="76" t="s">
        <v>4</v>
      </c>
      <c r="M124" s="77"/>
      <c r="N124" s="46">
        <f t="shared" si="10"/>
        <v>0</v>
      </c>
      <c r="O124" s="77"/>
      <c r="P124" s="77"/>
      <c r="Q124" s="43"/>
      <c r="R124" s="42">
        <f t="shared" si="11"/>
        <v>0</v>
      </c>
      <c r="S124" s="78">
        <f t="shared" si="12"/>
        <v>0</v>
      </c>
      <c r="T124" s="43"/>
      <c r="U124" s="42">
        <f t="shared" si="13"/>
        <v>0</v>
      </c>
      <c r="V124" s="79">
        <f t="shared" si="14"/>
        <v>0</v>
      </c>
      <c r="W124" s="42"/>
      <c r="X124" s="79"/>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78">
        <f t="shared" si="15"/>
        <v>0</v>
      </c>
      <c r="BB124" s="81">
        <f t="shared" si="16"/>
        <v>0</v>
      </c>
      <c r="BC124" s="82" t="str">
        <f t="shared" si="17"/>
        <v>INR Zero Only</v>
      </c>
      <c r="IA124" s="23">
        <v>2.12</v>
      </c>
      <c r="IB124" s="45" t="s">
        <v>480</v>
      </c>
      <c r="IC124" s="23" t="s">
        <v>161</v>
      </c>
      <c r="ID124" s="23">
        <v>2</v>
      </c>
      <c r="IE124" s="24" t="s">
        <v>729</v>
      </c>
      <c r="IF124" s="24"/>
      <c r="IG124" s="24"/>
      <c r="IH124" s="24"/>
      <c r="II124" s="24"/>
    </row>
    <row r="125" spans="1:243" s="23" customFormat="1" ht="69" customHeight="1">
      <c r="A125" s="47">
        <v>2.13</v>
      </c>
      <c r="B125" s="60" t="s">
        <v>481</v>
      </c>
      <c r="C125" s="71" t="s">
        <v>162</v>
      </c>
      <c r="D125" s="53">
        <v>1</v>
      </c>
      <c r="E125" s="53" t="s">
        <v>729</v>
      </c>
      <c r="F125" s="44"/>
      <c r="G125" s="72"/>
      <c r="H125" s="73"/>
      <c r="I125" s="74" t="s">
        <v>24</v>
      </c>
      <c r="J125" s="75">
        <f t="shared" si="9"/>
        <v>1</v>
      </c>
      <c r="K125" s="76" t="s">
        <v>25</v>
      </c>
      <c r="L125" s="76" t="s">
        <v>4</v>
      </c>
      <c r="M125" s="77"/>
      <c r="N125" s="46">
        <f t="shared" si="10"/>
        <v>0</v>
      </c>
      <c r="O125" s="77"/>
      <c r="P125" s="77"/>
      <c r="Q125" s="43"/>
      <c r="R125" s="42">
        <f t="shared" si="11"/>
        <v>0</v>
      </c>
      <c r="S125" s="78">
        <f t="shared" si="12"/>
        <v>0</v>
      </c>
      <c r="T125" s="43"/>
      <c r="U125" s="42">
        <f t="shared" si="13"/>
        <v>0</v>
      </c>
      <c r="V125" s="79">
        <f t="shared" si="14"/>
        <v>0</v>
      </c>
      <c r="W125" s="42"/>
      <c r="X125" s="79"/>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78">
        <f t="shared" si="15"/>
        <v>0</v>
      </c>
      <c r="BB125" s="81">
        <f t="shared" si="16"/>
        <v>0</v>
      </c>
      <c r="BC125" s="82" t="str">
        <f t="shared" si="17"/>
        <v>INR Zero Only</v>
      </c>
      <c r="IA125" s="23">
        <v>2.13</v>
      </c>
      <c r="IB125" s="45" t="s">
        <v>481</v>
      </c>
      <c r="IC125" s="23" t="s">
        <v>162</v>
      </c>
      <c r="ID125" s="23">
        <v>1</v>
      </c>
      <c r="IE125" s="24" t="s">
        <v>729</v>
      </c>
      <c r="IF125" s="24"/>
      <c r="IG125" s="24"/>
      <c r="IH125" s="24"/>
      <c r="II125" s="24"/>
    </row>
    <row r="126" spans="1:243" s="23" customFormat="1" ht="69" customHeight="1">
      <c r="A126" s="47">
        <v>2.14</v>
      </c>
      <c r="B126" s="60" t="s">
        <v>482</v>
      </c>
      <c r="C126" s="71" t="s">
        <v>163</v>
      </c>
      <c r="D126" s="53">
        <v>1</v>
      </c>
      <c r="E126" s="53" t="s">
        <v>729</v>
      </c>
      <c r="F126" s="44"/>
      <c r="G126" s="72"/>
      <c r="H126" s="73"/>
      <c r="I126" s="74" t="s">
        <v>24</v>
      </c>
      <c r="J126" s="75">
        <f t="shared" si="9"/>
        <v>1</v>
      </c>
      <c r="K126" s="76" t="s">
        <v>25</v>
      </c>
      <c r="L126" s="76" t="s">
        <v>4</v>
      </c>
      <c r="M126" s="77"/>
      <c r="N126" s="46">
        <f t="shared" si="10"/>
        <v>0</v>
      </c>
      <c r="O126" s="77"/>
      <c r="P126" s="77"/>
      <c r="Q126" s="43"/>
      <c r="R126" s="42">
        <f t="shared" si="11"/>
        <v>0</v>
      </c>
      <c r="S126" s="78">
        <f t="shared" si="12"/>
        <v>0</v>
      </c>
      <c r="T126" s="43"/>
      <c r="U126" s="42">
        <f t="shared" si="13"/>
        <v>0</v>
      </c>
      <c r="V126" s="79">
        <f t="shared" si="14"/>
        <v>0</v>
      </c>
      <c r="W126" s="42"/>
      <c r="X126" s="79"/>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78">
        <f t="shared" si="15"/>
        <v>0</v>
      </c>
      <c r="BB126" s="81">
        <f t="shared" si="16"/>
        <v>0</v>
      </c>
      <c r="BC126" s="82" t="str">
        <f t="shared" si="17"/>
        <v>INR Zero Only</v>
      </c>
      <c r="IA126" s="23">
        <v>2.14</v>
      </c>
      <c r="IB126" s="45" t="s">
        <v>482</v>
      </c>
      <c r="IC126" s="23" t="s">
        <v>163</v>
      </c>
      <c r="ID126" s="23">
        <v>1</v>
      </c>
      <c r="IE126" s="24" t="s">
        <v>729</v>
      </c>
      <c r="IF126" s="24"/>
      <c r="IG126" s="24"/>
      <c r="IH126" s="24"/>
      <c r="II126" s="24"/>
    </row>
    <row r="127" spans="1:243" s="23" customFormat="1" ht="69" customHeight="1">
      <c r="A127" s="47">
        <v>2.15</v>
      </c>
      <c r="B127" s="60" t="s">
        <v>483</v>
      </c>
      <c r="C127" s="71" t="s">
        <v>164</v>
      </c>
      <c r="D127" s="53">
        <v>1</v>
      </c>
      <c r="E127" s="53" t="s">
        <v>729</v>
      </c>
      <c r="F127" s="44"/>
      <c r="G127" s="72"/>
      <c r="H127" s="73"/>
      <c r="I127" s="74" t="s">
        <v>24</v>
      </c>
      <c r="J127" s="75">
        <f t="shared" si="9"/>
        <v>1</v>
      </c>
      <c r="K127" s="76" t="s">
        <v>25</v>
      </c>
      <c r="L127" s="76" t="s">
        <v>4</v>
      </c>
      <c r="M127" s="77"/>
      <c r="N127" s="46">
        <f t="shared" si="10"/>
        <v>0</v>
      </c>
      <c r="O127" s="77"/>
      <c r="P127" s="77"/>
      <c r="Q127" s="43"/>
      <c r="R127" s="42">
        <f t="shared" si="11"/>
        <v>0</v>
      </c>
      <c r="S127" s="78">
        <f t="shared" si="12"/>
        <v>0</v>
      </c>
      <c r="T127" s="43"/>
      <c r="U127" s="42">
        <f t="shared" si="13"/>
        <v>0</v>
      </c>
      <c r="V127" s="79">
        <f t="shared" si="14"/>
        <v>0</v>
      </c>
      <c r="W127" s="42"/>
      <c r="X127" s="79"/>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78">
        <f t="shared" si="15"/>
        <v>0</v>
      </c>
      <c r="BB127" s="81">
        <f t="shared" si="16"/>
        <v>0</v>
      </c>
      <c r="BC127" s="82" t="str">
        <f t="shared" si="17"/>
        <v>INR Zero Only</v>
      </c>
      <c r="IA127" s="23">
        <v>2.15</v>
      </c>
      <c r="IB127" s="45" t="s">
        <v>483</v>
      </c>
      <c r="IC127" s="23" t="s">
        <v>164</v>
      </c>
      <c r="ID127" s="23">
        <v>1</v>
      </c>
      <c r="IE127" s="24" t="s">
        <v>729</v>
      </c>
      <c r="IF127" s="24"/>
      <c r="IG127" s="24"/>
      <c r="IH127" s="24"/>
      <c r="II127" s="24"/>
    </row>
    <row r="128" spans="1:243" s="23" customFormat="1" ht="69" customHeight="1">
      <c r="A128" s="47">
        <v>2.16</v>
      </c>
      <c r="B128" s="60" t="s">
        <v>484</v>
      </c>
      <c r="C128" s="71" t="s">
        <v>165</v>
      </c>
      <c r="D128" s="53">
        <v>2</v>
      </c>
      <c r="E128" s="53" t="s">
        <v>729</v>
      </c>
      <c r="F128" s="44"/>
      <c r="G128" s="72"/>
      <c r="H128" s="73"/>
      <c r="I128" s="74" t="s">
        <v>24</v>
      </c>
      <c r="J128" s="75">
        <f t="shared" si="9"/>
        <v>1</v>
      </c>
      <c r="K128" s="76" t="s">
        <v>25</v>
      </c>
      <c r="L128" s="76" t="s">
        <v>4</v>
      </c>
      <c r="M128" s="77"/>
      <c r="N128" s="46">
        <f t="shared" si="10"/>
        <v>0</v>
      </c>
      <c r="O128" s="77"/>
      <c r="P128" s="77"/>
      <c r="Q128" s="43"/>
      <c r="R128" s="42">
        <f t="shared" si="11"/>
        <v>0</v>
      </c>
      <c r="S128" s="78">
        <f t="shared" si="12"/>
        <v>0</v>
      </c>
      <c r="T128" s="43"/>
      <c r="U128" s="42">
        <f t="shared" si="13"/>
        <v>0</v>
      </c>
      <c r="V128" s="79">
        <f t="shared" si="14"/>
        <v>0</v>
      </c>
      <c r="W128" s="42"/>
      <c r="X128" s="79"/>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78">
        <f t="shared" si="15"/>
        <v>0</v>
      </c>
      <c r="BB128" s="81">
        <f t="shared" si="16"/>
        <v>0</v>
      </c>
      <c r="BC128" s="82" t="str">
        <f t="shared" si="17"/>
        <v>INR Zero Only</v>
      </c>
      <c r="IA128" s="23">
        <v>2.16</v>
      </c>
      <c r="IB128" s="45" t="s">
        <v>484</v>
      </c>
      <c r="IC128" s="23" t="s">
        <v>165</v>
      </c>
      <c r="ID128" s="23">
        <v>2</v>
      </c>
      <c r="IE128" s="24" t="s">
        <v>729</v>
      </c>
      <c r="IF128" s="24"/>
      <c r="IG128" s="24"/>
      <c r="IH128" s="24"/>
      <c r="II128" s="24"/>
    </row>
    <row r="129" spans="1:243" s="23" customFormat="1" ht="69" customHeight="1">
      <c r="A129" s="47">
        <v>2.17</v>
      </c>
      <c r="B129" s="60" t="s">
        <v>485</v>
      </c>
      <c r="C129" s="71" t="s">
        <v>166</v>
      </c>
      <c r="D129" s="53">
        <v>6</v>
      </c>
      <c r="E129" s="53" t="s">
        <v>729</v>
      </c>
      <c r="F129" s="44"/>
      <c r="G129" s="72"/>
      <c r="H129" s="73"/>
      <c r="I129" s="74" t="s">
        <v>24</v>
      </c>
      <c r="J129" s="75">
        <f t="shared" si="9"/>
        <v>1</v>
      </c>
      <c r="K129" s="76" t="s">
        <v>25</v>
      </c>
      <c r="L129" s="76" t="s">
        <v>4</v>
      </c>
      <c r="M129" s="77"/>
      <c r="N129" s="46">
        <f t="shared" si="10"/>
        <v>0</v>
      </c>
      <c r="O129" s="77"/>
      <c r="P129" s="77"/>
      <c r="Q129" s="43"/>
      <c r="R129" s="42">
        <f t="shared" si="11"/>
        <v>0</v>
      </c>
      <c r="S129" s="78">
        <f t="shared" si="12"/>
        <v>0</v>
      </c>
      <c r="T129" s="43"/>
      <c r="U129" s="42">
        <f t="shared" si="13"/>
        <v>0</v>
      </c>
      <c r="V129" s="79">
        <f t="shared" si="14"/>
        <v>0</v>
      </c>
      <c r="W129" s="42"/>
      <c r="X129" s="79"/>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78">
        <f t="shared" si="15"/>
        <v>0</v>
      </c>
      <c r="BB129" s="81">
        <f t="shared" si="16"/>
        <v>0</v>
      </c>
      <c r="BC129" s="82" t="str">
        <f t="shared" si="17"/>
        <v>INR Zero Only</v>
      </c>
      <c r="IA129" s="23">
        <v>2.17</v>
      </c>
      <c r="IB129" s="45" t="s">
        <v>485</v>
      </c>
      <c r="IC129" s="23" t="s">
        <v>166</v>
      </c>
      <c r="ID129" s="23">
        <v>6</v>
      </c>
      <c r="IE129" s="24" t="s">
        <v>729</v>
      </c>
      <c r="IF129" s="24"/>
      <c r="IG129" s="24"/>
      <c r="IH129" s="24"/>
      <c r="II129" s="24"/>
    </row>
    <row r="130" spans="1:243" s="23" customFormat="1" ht="69" customHeight="1">
      <c r="A130" s="47">
        <v>2.18</v>
      </c>
      <c r="B130" s="52" t="s">
        <v>486</v>
      </c>
      <c r="C130" s="71" t="s">
        <v>167</v>
      </c>
      <c r="D130" s="53">
        <v>12</v>
      </c>
      <c r="E130" s="53" t="s">
        <v>23</v>
      </c>
      <c r="F130" s="44"/>
      <c r="G130" s="72"/>
      <c r="H130" s="73"/>
      <c r="I130" s="74" t="s">
        <v>24</v>
      </c>
      <c r="J130" s="75">
        <f t="shared" si="9"/>
        <v>1</v>
      </c>
      <c r="K130" s="76" t="s">
        <v>25</v>
      </c>
      <c r="L130" s="76" t="s">
        <v>4</v>
      </c>
      <c r="M130" s="77"/>
      <c r="N130" s="46">
        <f t="shared" si="10"/>
        <v>0</v>
      </c>
      <c r="O130" s="77"/>
      <c r="P130" s="77"/>
      <c r="Q130" s="43"/>
      <c r="R130" s="42">
        <f t="shared" si="11"/>
        <v>0</v>
      </c>
      <c r="S130" s="78">
        <f t="shared" si="12"/>
        <v>0</v>
      </c>
      <c r="T130" s="43"/>
      <c r="U130" s="42">
        <f t="shared" si="13"/>
        <v>0</v>
      </c>
      <c r="V130" s="79">
        <f t="shared" si="14"/>
        <v>0</v>
      </c>
      <c r="W130" s="42"/>
      <c r="X130" s="79"/>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78">
        <f t="shared" si="15"/>
        <v>0</v>
      </c>
      <c r="BB130" s="81">
        <f t="shared" si="16"/>
        <v>0</v>
      </c>
      <c r="BC130" s="82" t="str">
        <f t="shared" si="17"/>
        <v>INR Zero Only</v>
      </c>
      <c r="IA130" s="23">
        <v>2.18</v>
      </c>
      <c r="IB130" s="45" t="s">
        <v>486</v>
      </c>
      <c r="IC130" s="23" t="s">
        <v>167</v>
      </c>
      <c r="ID130" s="23">
        <v>12</v>
      </c>
      <c r="IE130" s="24" t="s">
        <v>23</v>
      </c>
      <c r="IF130" s="24"/>
      <c r="IG130" s="24"/>
      <c r="IH130" s="24"/>
      <c r="II130" s="24"/>
    </row>
    <row r="131" spans="1:243" s="23" customFormat="1" ht="69" customHeight="1">
      <c r="A131" s="47">
        <v>2.19</v>
      </c>
      <c r="B131" s="60" t="s">
        <v>487</v>
      </c>
      <c r="C131" s="71" t="s">
        <v>168</v>
      </c>
      <c r="D131" s="53">
        <v>2</v>
      </c>
      <c r="E131" s="53" t="s">
        <v>23</v>
      </c>
      <c r="F131" s="44"/>
      <c r="G131" s="72"/>
      <c r="H131" s="73"/>
      <c r="I131" s="74" t="s">
        <v>24</v>
      </c>
      <c r="J131" s="75">
        <f t="shared" si="9"/>
        <v>1</v>
      </c>
      <c r="K131" s="76" t="s">
        <v>25</v>
      </c>
      <c r="L131" s="76" t="s">
        <v>4</v>
      </c>
      <c r="M131" s="77"/>
      <c r="N131" s="46">
        <f t="shared" si="10"/>
        <v>0</v>
      </c>
      <c r="O131" s="77"/>
      <c r="P131" s="77"/>
      <c r="Q131" s="43"/>
      <c r="R131" s="42">
        <f t="shared" si="11"/>
        <v>0</v>
      </c>
      <c r="S131" s="78">
        <f t="shared" si="12"/>
        <v>0</v>
      </c>
      <c r="T131" s="43"/>
      <c r="U131" s="42">
        <f t="shared" si="13"/>
        <v>0</v>
      </c>
      <c r="V131" s="79">
        <f t="shared" si="14"/>
        <v>0</v>
      </c>
      <c r="W131" s="42"/>
      <c r="X131" s="79"/>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78">
        <f t="shared" si="15"/>
        <v>0</v>
      </c>
      <c r="BB131" s="81">
        <f t="shared" si="16"/>
        <v>0</v>
      </c>
      <c r="BC131" s="82" t="str">
        <f t="shared" si="17"/>
        <v>INR Zero Only</v>
      </c>
      <c r="IA131" s="23">
        <v>2.19</v>
      </c>
      <c r="IB131" s="45" t="s">
        <v>487</v>
      </c>
      <c r="IC131" s="23" t="s">
        <v>168</v>
      </c>
      <c r="ID131" s="23">
        <v>2</v>
      </c>
      <c r="IE131" s="24" t="s">
        <v>23</v>
      </c>
      <c r="IF131" s="24"/>
      <c r="IG131" s="24"/>
      <c r="IH131" s="24"/>
      <c r="II131" s="24"/>
    </row>
    <row r="132" spans="1:243" s="23" customFormat="1" ht="69" customHeight="1">
      <c r="A132" s="47">
        <v>2.2</v>
      </c>
      <c r="B132" s="60" t="s">
        <v>488</v>
      </c>
      <c r="C132" s="71" t="s">
        <v>169</v>
      </c>
      <c r="D132" s="53">
        <v>2</v>
      </c>
      <c r="E132" s="53" t="s">
        <v>729</v>
      </c>
      <c r="F132" s="44"/>
      <c r="G132" s="72"/>
      <c r="H132" s="73"/>
      <c r="I132" s="74" t="s">
        <v>24</v>
      </c>
      <c r="J132" s="75">
        <f t="shared" si="9"/>
        <v>1</v>
      </c>
      <c r="K132" s="76" t="s">
        <v>25</v>
      </c>
      <c r="L132" s="76" t="s">
        <v>4</v>
      </c>
      <c r="M132" s="77"/>
      <c r="N132" s="46">
        <f t="shared" si="10"/>
        <v>0</v>
      </c>
      <c r="O132" s="77"/>
      <c r="P132" s="77"/>
      <c r="Q132" s="43"/>
      <c r="R132" s="42">
        <f t="shared" si="11"/>
        <v>0</v>
      </c>
      <c r="S132" s="78">
        <f t="shared" si="12"/>
        <v>0</v>
      </c>
      <c r="T132" s="43"/>
      <c r="U132" s="42">
        <f t="shared" si="13"/>
        <v>0</v>
      </c>
      <c r="V132" s="79">
        <f t="shared" si="14"/>
        <v>0</v>
      </c>
      <c r="W132" s="42"/>
      <c r="X132" s="79"/>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78">
        <f t="shared" si="15"/>
        <v>0</v>
      </c>
      <c r="BB132" s="81">
        <f t="shared" si="16"/>
        <v>0</v>
      </c>
      <c r="BC132" s="82" t="str">
        <f t="shared" si="17"/>
        <v>INR Zero Only</v>
      </c>
      <c r="IA132" s="23">
        <v>2.2</v>
      </c>
      <c r="IB132" s="45" t="s">
        <v>488</v>
      </c>
      <c r="IC132" s="23" t="s">
        <v>169</v>
      </c>
      <c r="ID132" s="23">
        <v>2</v>
      </c>
      <c r="IE132" s="24" t="s">
        <v>729</v>
      </c>
      <c r="IF132" s="24"/>
      <c r="IG132" s="24"/>
      <c r="IH132" s="24"/>
      <c r="II132" s="24"/>
    </row>
    <row r="133" spans="1:243" s="23" customFormat="1" ht="69" customHeight="1">
      <c r="A133" s="47">
        <v>2.21</v>
      </c>
      <c r="B133" s="60" t="s">
        <v>489</v>
      </c>
      <c r="C133" s="71" t="s">
        <v>170</v>
      </c>
      <c r="D133" s="53">
        <v>4</v>
      </c>
      <c r="E133" s="53" t="s">
        <v>729</v>
      </c>
      <c r="F133" s="44"/>
      <c r="G133" s="72"/>
      <c r="H133" s="73"/>
      <c r="I133" s="74" t="s">
        <v>24</v>
      </c>
      <c r="J133" s="75">
        <f t="shared" si="9"/>
        <v>1</v>
      </c>
      <c r="K133" s="76" t="s">
        <v>25</v>
      </c>
      <c r="L133" s="76" t="s">
        <v>4</v>
      </c>
      <c r="M133" s="77"/>
      <c r="N133" s="46">
        <f t="shared" si="10"/>
        <v>0</v>
      </c>
      <c r="O133" s="77"/>
      <c r="P133" s="77"/>
      <c r="Q133" s="43"/>
      <c r="R133" s="42">
        <f t="shared" si="11"/>
        <v>0</v>
      </c>
      <c r="S133" s="78">
        <f t="shared" si="12"/>
        <v>0</v>
      </c>
      <c r="T133" s="43"/>
      <c r="U133" s="42">
        <f t="shared" si="13"/>
        <v>0</v>
      </c>
      <c r="V133" s="79">
        <f t="shared" si="14"/>
        <v>0</v>
      </c>
      <c r="W133" s="42"/>
      <c r="X133" s="79"/>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78">
        <f t="shared" si="15"/>
        <v>0</v>
      </c>
      <c r="BB133" s="81">
        <f t="shared" si="16"/>
        <v>0</v>
      </c>
      <c r="BC133" s="82" t="str">
        <f t="shared" si="17"/>
        <v>INR Zero Only</v>
      </c>
      <c r="IA133" s="23">
        <v>2.21</v>
      </c>
      <c r="IB133" s="45" t="s">
        <v>489</v>
      </c>
      <c r="IC133" s="23" t="s">
        <v>170</v>
      </c>
      <c r="ID133" s="23">
        <v>4</v>
      </c>
      <c r="IE133" s="24" t="s">
        <v>729</v>
      </c>
      <c r="IF133" s="24"/>
      <c r="IG133" s="24"/>
      <c r="IH133" s="24"/>
      <c r="II133" s="24"/>
    </row>
    <row r="134" spans="1:243" s="23" customFormat="1" ht="69" customHeight="1">
      <c r="A134" s="47">
        <v>2.22</v>
      </c>
      <c r="B134" s="60" t="s">
        <v>490</v>
      </c>
      <c r="C134" s="71" t="s">
        <v>171</v>
      </c>
      <c r="D134" s="53">
        <v>6</v>
      </c>
      <c r="E134" s="53" t="s">
        <v>729</v>
      </c>
      <c r="F134" s="44"/>
      <c r="G134" s="72"/>
      <c r="H134" s="73"/>
      <c r="I134" s="74" t="s">
        <v>24</v>
      </c>
      <c r="J134" s="75">
        <f t="shared" si="9"/>
        <v>1</v>
      </c>
      <c r="K134" s="76" t="s">
        <v>25</v>
      </c>
      <c r="L134" s="76" t="s">
        <v>4</v>
      </c>
      <c r="M134" s="77"/>
      <c r="N134" s="46">
        <f t="shared" si="10"/>
        <v>0</v>
      </c>
      <c r="O134" s="77"/>
      <c r="P134" s="77"/>
      <c r="Q134" s="43"/>
      <c r="R134" s="42">
        <f t="shared" si="11"/>
        <v>0</v>
      </c>
      <c r="S134" s="78">
        <f t="shared" si="12"/>
        <v>0</v>
      </c>
      <c r="T134" s="43"/>
      <c r="U134" s="42">
        <f t="shared" si="13"/>
        <v>0</v>
      </c>
      <c r="V134" s="79">
        <f t="shared" si="14"/>
        <v>0</v>
      </c>
      <c r="W134" s="42"/>
      <c r="X134" s="79"/>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78">
        <f t="shared" si="15"/>
        <v>0</v>
      </c>
      <c r="BB134" s="81">
        <f t="shared" si="16"/>
        <v>0</v>
      </c>
      <c r="BC134" s="82" t="str">
        <f t="shared" si="17"/>
        <v>INR Zero Only</v>
      </c>
      <c r="IA134" s="23">
        <v>2.22</v>
      </c>
      <c r="IB134" s="45" t="s">
        <v>490</v>
      </c>
      <c r="IC134" s="23" t="s">
        <v>171</v>
      </c>
      <c r="ID134" s="23">
        <v>6</v>
      </c>
      <c r="IE134" s="24" t="s">
        <v>729</v>
      </c>
      <c r="IF134" s="24"/>
      <c r="IG134" s="24"/>
      <c r="IH134" s="24"/>
      <c r="II134" s="24"/>
    </row>
    <row r="135" spans="1:243" s="23" customFormat="1" ht="69" customHeight="1">
      <c r="A135" s="47">
        <v>2.23</v>
      </c>
      <c r="B135" s="52" t="s">
        <v>491</v>
      </c>
      <c r="C135" s="71" t="s">
        <v>172</v>
      </c>
      <c r="D135" s="53">
        <v>2</v>
      </c>
      <c r="E135" s="53" t="s">
        <v>729</v>
      </c>
      <c r="F135" s="44"/>
      <c r="G135" s="72"/>
      <c r="H135" s="73"/>
      <c r="I135" s="74" t="s">
        <v>24</v>
      </c>
      <c r="J135" s="75">
        <f t="shared" si="9"/>
        <v>1</v>
      </c>
      <c r="K135" s="76" t="s">
        <v>25</v>
      </c>
      <c r="L135" s="76" t="s">
        <v>4</v>
      </c>
      <c r="M135" s="77"/>
      <c r="N135" s="46">
        <f t="shared" si="10"/>
        <v>0</v>
      </c>
      <c r="O135" s="77"/>
      <c r="P135" s="77"/>
      <c r="Q135" s="43"/>
      <c r="R135" s="42">
        <f t="shared" si="11"/>
        <v>0</v>
      </c>
      <c r="S135" s="78">
        <f t="shared" si="12"/>
        <v>0</v>
      </c>
      <c r="T135" s="43"/>
      <c r="U135" s="42">
        <f t="shared" si="13"/>
        <v>0</v>
      </c>
      <c r="V135" s="79">
        <f t="shared" si="14"/>
        <v>0</v>
      </c>
      <c r="W135" s="42"/>
      <c r="X135" s="79"/>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78">
        <f t="shared" si="15"/>
        <v>0</v>
      </c>
      <c r="BB135" s="81">
        <f t="shared" si="16"/>
        <v>0</v>
      </c>
      <c r="BC135" s="82" t="str">
        <f t="shared" si="17"/>
        <v>INR Zero Only</v>
      </c>
      <c r="IA135" s="23">
        <v>2.23</v>
      </c>
      <c r="IB135" s="45" t="s">
        <v>491</v>
      </c>
      <c r="IC135" s="23" t="s">
        <v>172</v>
      </c>
      <c r="ID135" s="23">
        <v>2</v>
      </c>
      <c r="IE135" s="24" t="s">
        <v>729</v>
      </c>
      <c r="IF135" s="24"/>
      <c r="IG135" s="24"/>
      <c r="IH135" s="24"/>
      <c r="II135" s="24"/>
    </row>
    <row r="136" spans="1:243" s="23" customFormat="1" ht="69" customHeight="1">
      <c r="A136" s="47">
        <v>2.24</v>
      </c>
      <c r="B136" s="52" t="s">
        <v>492</v>
      </c>
      <c r="C136" s="71" t="s">
        <v>173</v>
      </c>
      <c r="D136" s="53">
        <v>2</v>
      </c>
      <c r="E136" s="53" t="s">
        <v>729</v>
      </c>
      <c r="F136" s="44"/>
      <c r="G136" s="72"/>
      <c r="H136" s="73"/>
      <c r="I136" s="74" t="s">
        <v>24</v>
      </c>
      <c r="J136" s="75">
        <f t="shared" si="9"/>
        <v>1</v>
      </c>
      <c r="K136" s="76" t="s">
        <v>25</v>
      </c>
      <c r="L136" s="76" t="s">
        <v>4</v>
      </c>
      <c r="M136" s="77"/>
      <c r="N136" s="46">
        <f t="shared" si="10"/>
        <v>0</v>
      </c>
      <c r="O136" s="77"/>
      <c r="P136" s="77"/>
      <c r="Q136" s="43"/>
      <c r="R136" s="42">
        <f t="shared" si="11"/>
        <v>0</v>
      </c>
      <c r="S136" s="78">
        <f t="shared" si="12"/>
        <v>0</v>
      </c>
      <c r="T136" s="43"/>
      <c r="U136" s="42">
        <f t="shared" si="13"/>
        <v>0</v>
      </c>
      <c r="V136" s="79">
        <f t="shared" si="14"/>
        <v>0</v>
      </c>
      <c r="W136" s="42"/>
      <c r="X136" s="79"/>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78">
        <f t="shared" si="15"/>
        <v>0</v>
      </c>
      <c r="BB136" s="81">
        <f t="shared" si="16"/>
        <v>0</v>
      </c>
      <c r="BC136" s="82" t="str">
        <f t="shared" si="17"/>
        <v>INR Zero Only</v>
      </c>
      <c r="IA136" s="23">
        <v>2.24</v>
      </c>
      <c r="IB136" s="45" t="s">
        <v>492</v>
      </c>
      <c r="IC136" s="23" t="s">
        <v>173</v>
      </c>
      <c r="ID136" s="23">
        <v>2</v>
      </c>
      <c r="IE136" s="24" t="s">
        <v>729</v>
      </c>
      <c r="IF136" s="24"/>
      <c r="IG136" s="24"/>
      <c r="IH136" s="24"/>
      <c r="II136" s="24"/>
    </row>
    <row r="137" spans="1:243" s="23" customFormat="1" ht="69" customHeight="1">
      <c r="A137" s="47">
        <v>2.25</v>
      </c>
      <c r="B137" s="52" t="s">
        <v>493</v>
      </c>
      <c r="C137" s="71" t="s">
        <v>174</v>
      </c>
      <c r="D137" s="53">
        <v>2</v>
      </c>
      <c r="E137" s="53" t="s">
        <v>729</v>
      </c>
      <c r="F137" s="44"/>
      <c r="G137" s="72"/>
      <c r="H137" s="73"/>
      <c r="I137" s="74" t="s">
        <v>24</v>
      </c>
      <c r="J137" s="75">
        <f t="shared" si="9"/>
        <v>1</v>
      </c>
      <c r="K137" s="76" t="s">
        <v>25</v>
      </c>
      <c r="L137" s="76" t="s">
        <v>4</v>
      </c>
      <c r="M137" s="77"/>
      <c r="N137" s="46">
        <f t="shared" si="10"/>
        <v>0</v>
      </c>
      <c r="O137" s="77"/>
      <c r="P137" s="77"/>
      <c r="Q137" s="43"/>
      <c r="R137" s="42">
        <f t="shared" si="11"/>
        <v>0</v>
      </c>
      <c r="S137" s="78">
        <f t="shared" si="12"/>
        <v>0</v>
      </c>
      <c r="T137" s="43"/>
      <c r="U137" s="42">
        <f t="shared" si="13"/>
        <v>0</v>
      </c>
      <c r="V137" s="79">
        <f t="shared" si="14"/>
        <v>0</v>
      </c>
      <c r="W137" s="42"/>
      <c r="X137" s="79"/>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78">
        <f t="shared" si="15"/>
        <v>0</v>
      </c>
      <c r="BB137" s="81">
        <f t="shared" si="16"/>
        <v>0</v>
      </c>
      <c r="BC137" s="82" t="str">
        <f t="shared" si="17"/>
        <v>INR Zero Only</v>
      </c>
      <c r="IA137" s="23">
        <v>2.25</v>
      </c>
      <c r="IB137" s="45" t="s">
        <v>493</v>
      </c>
      <c r="IC137" s="23" t="s">
        <v>174</v>
      </c>
      <c r="ID137" s="23">
        <v>2</v>
      </c>
      <c r="IE137" s="24" t="s">
        <v>729</v>
      </c>
      <c r="IF137" s="24"/>
      <c r="IG137" s="24"/>
      <c r="IH137" s="24"/>
      <c r="II137" s="24"/>
    </row>
    <row r="138" spans="1:243" s="23" customFormat="1" ht="69" customHeight="1">
      <c r="A138" s="47">
        <v>2.26</v>
      </c>
      <c r="B138" s="60" t="s">
        <v>494</v>
      </c>
      <c r="C138" s="71" t="s">
        <v>175</v>
      </c>
      <c r="D138" s="53">
        <v>3</v>
      </c>
      <c r="E138" s="53" t="s">
        <v>729</v>
      </c>
      <c r="F138" s="44"/>
      <c r="G138" s="72"/>
      <c r="H138" s="73"/>
      <c r="I138" s="74" t="s">
        <v>24</v>
      </c>
      <c r="J138" s="75">
        <f t="shared" si="9"/>
        <v>1</v>
      </c>
      <c r="K138" s="76" t="s">
        <v>25</v>
      </c>
      <c r="L138" s="76" t="s">
        <v>4</v>
      </c>
      <c r="M138" s="77"/>
      <c r="N138" s="46">
        <f t="shared" si="10"/>
        <v>0</v>
      </c>
      <c r="O138" s="77"/>
      <c r="P138" s="77"/>
      <c r="Q138" s="43"/>
      <c r="R138" s="42">
        <f t="shared" si="11"/>
        <v>0</v>
      </c>
      <c r="S138" s="78">
        <f t="shared" si="12"/>
        <v>0</v>
      </c>
      <c r="T138" s="43"/>
      <c r="U138" s="42">
        <f t="shared" si="13"/>
        <v>0</v>
      </c>
      <c r="V138" s="79">
        <f t="shared" si="14"/>
        <v>0</v>
      </c>
      <c r="W138" s="42"/>
      <c r="X138" s="79"/>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78">
        <f t="shared" si="15"/>
        <v>0</v>
      </c>
      <c r="BB138" s="81">
        <f t="shared" si="16"/>
        <v>0</v>
      </c>
      <c r="BC138" s="82" t="str">
        <f t="shared" si="17"/>
        <v>INR Zero Only</v>
      </c>
      <c r="IA138" s="23">
        <v>2.26</v>
      </c>
      <c r="IB138" s="45" t="s">
        <v>494</v>
      </c>
      <c r="IC138" s="23" t="s">
        <v>175</v>
      </c>
      <c r="ID138" s="23">
        <v>3</v>
      </c>
      <c r="IE138" s="24" t="s">
        <v>729</v>
      </c>
      <c r="IF138" s="24"/>
      <c r="IG138" s="24"/>
      <c r="IH138" s="24"/>
      <c r="II138" s="24"/>
    </row>
    <row r="139" spans="1:243" s="23" customFormat="1" ht="69" customHeight="1">
      <c r="A139" s="47">
        <v>2.27</v>
      </c>
      <c r="B139" s="60" t="s">
        <v>495</v>
      </c>
      <c r="C139" s="71" t="s">
        <v>176</v>
      </c>
      <c r="D139" s="53">
        <v>5</v>
      </c>
      <c r="E139" s="53" t="s">
        <v>729</v>
      </c>
      <c r="F139" s="44"/>
      <c r="G139" s="72"/>
      <c r="H139" s="73"/>
      <c r="I139" s="74" t="s">
        <v>24</v>
      </c>
      <c r="J139" s="75">
        <f t="shared" si="9"/>
        <v>1</v>
      </c>
      <c r="K139" s="76" t="s">
        <v>25</v>
      </c>
      <c r="L139" s="76" t="s">
        <v>4</v>
      </c>
      <c r="M139" s="77"/>
      <c r="N139" s="46">
        <f t="shared" si="10"/>
        <v>0</v>
      </c>
      <c r="O139" s="77"/>
      <c r="P139" s="77"/>
      <c r="Q139" s="43"/>
      <c r="R139" s="42">
        <f t="shared" si="11"/>
        <v>0</v>
      </c>
      <c r="S139" s="78">
        <f t="shared" si="12"/>
        <v>0</v>
      </c>
      <c r="T139" s="43"/>
      <c r="U139" s="42">
        <f t="shared" si="13"/>
        <v>0</v>
      </c>
      <c r="V139" s="79">
        <f t="shared" si="14"/>
        <v>0</v>
      </c>
      <c r="W139" s="42"/>
      <c r="X139" s="79"/>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78">
        <f t="shared" si="15"/>
        <v>0</v>
      </c>
      <c r="BB139" s="81">
        <f t="shared" si="16"/>
        <v>0</v>
      </c>
      <c r="BC139" s="82" t="str">
        <f t="shared" si="17"/>
        <v>INR Zero Only</v>
      </c>
      <c r="IA139" s="23">
        <v>2.27</v>
      </c>
      <c r="IB139" s="45" t="s">
        <v>495</v>
      </c>
      <c r="IC139" s="23" t="s">
        <v>176</v>
      </c>
      <c r="ID139" s="23">
        <v>5</v>
      </c>
      <c r="IE139" s="24" t="s">
        <v>729</v>
      </c>
      <c r="IF139" s="24"/>
      <c r="IG139" s="24"/>
      <c r="IH139" s="24"/>
      <c r="II139" s="24"/>
    </row>
    <row r="140" spans="1:243" s="23" customFormat="1" ht="69" customHeight="1">
      <c r="A140" s="47">
        <v>2.28</v>
      </c>
      <c r="B140" s="60" t="s">
        <v>496</v>
      </c>
      <c r="C140" s="71" t="s">
        <v>177</v>
      </c>
      <c r="D140" s="53">
        <v>6</v>
      </c>
      <c r="E140" s="53" t="s">
        <v>729</v>
      </c>
      <c r="F140" s="44"/>
      <c r="G140" s="72"/>
      <c r="H140" s="73"/>
      <c r="I140" s="74" t="s">
        <v>24</v>
      </c>
      <c r="J140" s="75">
        <f t="shared" si="9"/>
        <v>1</v>
      </c>
      <c r="K140" s="76" t="s">
        <v>25</v>
      </c>
      <c r="L140" s="76" t="s">
        <v>4</v>
      </c>
      <c r="M140" s="77"/>
      <c r="N140" s="46">
        <f t="shared" si="10"/>
        <v>0</v>
      </c>
      <c r="O140" s="77"/>
      <c r="P140" s="77"/>
      <c r="Q140" s="43"/>
      <c r="R140" s="42">
        <f t="shared" si="11"/>
        <v>0</v>
      </c>
      <c r="S140" s="78">
        <f t="shared" si="12"/>
        <v>0</v>
      </c>
      <c r="T140" s="43"/>
      <c r="U140" s="42">
        <f t="shared" si="13"/>
        <v>0</v>
      </c>
      <c r="V140" s="79">
        <f t="shared" si="14"/>
        <v>0</v>
      </c>
      <c r="W140" s="42"/>
      <c r="X140" s="79"/>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78">
        <f t="shared" si="15"/>
        <v>0</v>
      </c>
      <c r="BB140" s="81">
        <f t="shared" si="16"/>
        <v>0</v>
      </c>
      <c r="BC140" s="82" t="str">
        <f t="shared" si="17"/>
        <v>INR Zero Only</v>
      </c>
      <c r="IA140" s="23">
        <v>2.28</v>
      </c>
      <c r="IB140" s="45" t="s">
        <v>496</v>
      </c>
      <c r="IC140" s="23" t="s">
        <v>177</v>
      </c>
      <c r="ID140" s="23">
        <v>6</v>
      </c>
      <c r="IE140" s="24" t="s">
        <v>729</v>
      </c>
      <c r="IF140" s="24"/>
      <c r="IG140" s="24"/>
      <c r="IH140" s="24"/>
      <c r="II140" s="24"/>
    </row>
    <row r="141" spans="1:243" s="23" customFormat="1" ht="69" customHeight="1">
      <c r="A141" s="47">
        <v>2.29</v>
      </c>
      <c r="B141" s="60" t="s">
        <v>497</v>
      </c>
      <c r="C141" s="71" t="s">
        <v>178</v>
      </c>
      <c r="D141" s="53">
        <v>6</v>
      </c>
      <c r="E141" s="53" t="s">
        <v>729</v>
      </c>
      <c r="F141" s="44"/>
      <c r="G141" s="72"/>
      <c r="H141" s="73"/>
      <c r="I141" s="74" t="s">
        <v>24</v>
      </c>
      <c r="J141" s="75">
        <f t="shared" si="9"/>
        <v>1</v>
      </c>
      <c r="K141" s="76" t="s">
        <v>25</v>
      </c>
      <c r="L141" s="76" t="s">
        <v>4</v>
      </c>
      <c r="M141" s="77"/>
      <c r="N141" s="46">
        <f t="shared" si="10"/>
        <v>0</v>
      </c>
      <c r="O141" s="77"/>
      <c r="P141" s="77"/>
      <c r="Q141" s="43"/>
      <c r="R141" s="42">
        <f t="shared" si="11"/>
        <v>0</v>
      </c>
      <c r="S141" s="78">
        <f t="shared" si="12"/>
        <v>0</v>
      </c>
      <c r="T141" s="43"/>
      <c r="U141" s="42">
        <f t="shared" si="13"/>
        <v>0</v>
      </c>
      <c r="V141" s="79">
        <f t="shared" si="14"/>
        <v>0</v>
      </c>
      <c r="W141" s="42"/>
      <c r="X141" s="79"/>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78">
        <f t="shared" si="15"/>
        <v>0</v>
      </c>
      <c r="BB141" s="81">
        <f t="shared" si="16"/>
        <v>0</v>
      </c>
      <c r="BC141" s="82" t="str">
        <f t="shared" si="17"/>
        <v>INR Zero Only</v>
      </c>
      <c r="IA141" s="23">
        <v>2.29</v>
      </c>
      <c r="IB141" s="45" t="s">
        <v>497</v>
      </c>
      <c r="IC141" s="23" t="s">
        <v>178</v>
      </c>
      <c r="ID141" s="23">
        <v>6</v>
      </c>
      <c r="IE141" s="24" t="s">
        <v>729</v>
      </c>
      <c r="IF141" s="24"/>
      <c r="IG141" s="24"/>
      <c r="IH141" s="24"/>
      <c r="II141" s="24"/>
    </row>
    <row r="142" spans="1:243" s="23" customFormat="1" ht="69" customHeight="1">
      <c r="A142" s="47">
        <v>2.3</v>
      </c>
      <c r="B142" s="60" t="s">
        <v>498</v>
      </c>
      <c r="C142" s="71" t="s">
        <v>179</v>
      </c>
      <c r="D142" s="53">
        <v>2</v>
      </c>
      <c r="E142" s="53" t="s">
        <v>729</v>
      </c>
      <c r="F142" s="44"/>
      <c r="G142" s="72"/>
      <c r="H142" s="73"/>
      <c r="I142" s="74" t="s">
        <v>24</v>
      </c>
      <c r="J142" s="75">
        <f aca="true" t="shared" si="18" ref="J142:J205">IF(I142="Less(-)",-1,1)</f>
        <v>1</v>
      </c>
      <c r="K142" s="76" t="s">
        <v>25</v>
      </c>
      <c r="L142" s="76" t="s">
        <v>4</v>
      </c>
      <c r="M142" s="77"/>
      <c r="N142" s="46">
        <f aca="true" t="shared" si="19" ref="N142:N205">M142*D142</f>
        <v>0</v>
      </c>
      <c r="O142" s="77"/>
      <c r="P142" s="77"/>
      <c r="Q142" s="43"/>
      <c r="R142" s="42">
        <f aca="true" t="shared" si="20" ref="R142:R205">N142*Q142</f>
        <v>0</v>
      </c>
      <c r="S142" s="78">
        <f aca="true" t="shared" si="21" ref="S142:S205">N142+P142+R142</f>
        <v>0</v>
      </c>
      <c r="T142" s="43"/>
      <c r="U142" s="42">
        <f aca="true" t="shared" si="22" ref="U142:U205">S142*T142</f>
        <v>0</v>
      </c>
      <c r="V142" s="79">
        <f aca="true" t="shared" si="23" ref="V142:V205">S142+U142</f>
        <v>0</v>
      </c>
      <c r="W142" s="42"/>
      <c r="X142" s="79"/>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78">
        <f aca="true" t="shared" si="24" ref="BA142:BA205">N142</f>
        <v>0</v>
      </c>
      <c r="BB142" s="81">
        <f aca="true" t="shared" si="25" ref="BB142:BB205">N142+O142+P142+R142</f>
        <v>0</v>
      </c>
      <c r="BC142" s="82" t="str">
        <f aca="true" t="shared" si="26" ref="BC142:BC205">SpellNumber(L142,BB142)</f>
        <v>INR Zero Only</v>
      </c>
      <c r="IA142" s="23">
        <v>2.3</v>
      </c>
      <c r="IB142" s="45" t="s">
        <v>498</v>
      </c>
      <c r="IC142" s="23" t="s">
        <v>179</v>
      </c>
      <c r="ID142" s="23">
        <v>2</v>
      </c>
      <c r="IE142" s="24" t="s">
        <v>729</v>
      </c>
      <c r="IF142" s="24"/>
      <c r="IG142" s="24"/>
      <c r="IH142" s="24"/>
      <c r="II142" s="24"/>
    </row>
    <row r="143" spans="1:243" s="23" customFormat="1" ht="69" customHeight="1">
      <c r="A143" s="47">
        <v>2.31</v>
      </c>
      <c r="B143" s="60" t="s">
        <v>499</v>
      </c>
      <c r="C143" s="71" t="s">
        <v>180</v>
      </c>
      <c r="D143" s="53">
        <v>6</v>
      </c>
      <c r="E143" s="53" t="s">
        <v>729</v>
      </c>
      <c r="F143" s="44"/>
      <c r="G143" s="72"/>
      <c r="H143" s="73"/>
      <c r="I143" s="74" t="s">
        <v>24</v>
      </c>
      <c r="J143" s="75">
        <f t="shared" si="18"/>
        <v>1</v>
      </c>
      <c r="K143" s="76" t="s">
        <v>25</v>
      </c>
      <c r="L143" s="76" t="s">
        <v>4</v>
      </c>
      <c r="M143" s="77"/>
      <c r="N143" s="46">
        <f t="shared" si="19"/>
        <v>0</v>
      </c>
      <c r="O143" s="77"/>
      <c r="P143" s="77"/>
      <c r="Q143" s="43"/>
      <c r="R143" s="42">
        <f t="shared" si="20"/>
        <v>0</v>
      </c>
      <c r="S143" s="78">
        <f t="shared" si="21"/>
        <v>0</v>
      </c>
      <c r="T143" s="43"/>
      <c r="U143" s="42">
        <f t="shared" si="22"/>
        <v>0</v>
      </c>
      <c r="V143" s="79">
        <f t="shared" si="23"/>
        <v>0</v>
      </c>
      <c r="W143" s="42"/>
      <c r="X143" s="79"/>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78">
        <f t="shared" si="24"/>
        <v>0</v>
      </c>
      <c r="BB143" s="81">
        <f t="shared" si="25"/>
        <v>0</v>
      </c>
      <c r="BC143" s="82" t="str">
        <f t="shared" si="26"/>
        <v>INR Zero Only</v>
      </c>
      <c r="IA143" s="23">
        <v>2.31</v>
      </c>
      <c r="IB143" s="45" t="s">
        <v>499</v>
      </c>
      <c r="IC143" s="23" t="s">
        <v>180</v>
      </c>
      <c r="ID143" s="23">
        <v>6</v>
      </c>
      <c r="IE143" s="24" t="s">
        <v>729</v>
      </c>
      <c r="IF143" s="24"/>
      <c r="IG143" s="24"/>
      <c r="IH143" s="24"/>
      <c r="II143" s="24"/>
    </row>
    <row r="144" spans="1:243" s="23" customFormat="1" ht="69" customHeight="1">
      <c r="A144" s="47">
        <v>2.32</v>
      </c>
      <c r="B144" s="60" t="s">
        <v>500</v>
      </c>
      <c r="C144" s="71" t="s">
        <v>181</v>
      </c>
      <c r="D144" s="53">
        <v>3</v>
      </c>
      <c r="E144" s="53" t="s">
        <v>729</v>
      </c>
      <c r="F144" s="44"/>
      <c r="G144" s="72"/>
      <c r="H144" s="73"/>
      <c r="I144" s="74" t="s">
        <v>24</v>
      </c>
      <c r="J144" s="75">
        <f t="shared" si="18"/>
        <v>1</v>
      </c>
      <c r="K144" s="76" t="s">
        <v>25</v>
      </c>
      <c r="L144" s="76" t="s">
        <v>4</v>
      </c>
      <c r="M144" s="77"/>
      <c r="N144" s="46">
        <f t="shared" si="19"/>
        <v>0</v>
      </c>
      <c r="O144" s="77"/>
      <c r="P144" s="77"/>
      <c r="Q144" s="43"/>
      <c r="R144" s="42">
        <f t="shared" si="20"/>
        <v>0</v>
      </c>
      <c r="S144" s="78">
        <f t="shared" si="21"/>
        <v>0</v>
      </c>
      <c r="T144" s="43"/>
      <c r="U144" s="42">
        <f t="shared" si="22"/>
        <v>0</v>
      </c>
      <c r="V144" s="79">
        <f t="shared" si="23"/>
        <v>0</v>
      </c>
      <c r="W144" s="42"/>
      <c r="X144" s="79"/>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78">
        <f t="shared" si="24"/>
        <v>0</v>
      </c>
      <c r="BB144" s="81">
        <f t="shared" si="25"/>
        <v>0</v>
      </c>
      <c r="BC144" s="82" t="str">
        <f t="shared" si="26"/>
        <v>INR Zero Only</v>
      </c>
      <c r="IA144" s="23">
        <v>2.32</v>
      </c>
      <c r="IB144" s="45" t="s">
        <v>500</v>
      </c>
      <c r="IC144" s="23" t="s">
        <v>181</v>
      </c>
      <c r="ID144" s="23">
        <v>3</v>
      </c>
      <c r="IE144" s="24" t="s">
        <v>729</v>
      </c>
      <c r="IF144" s="24"/>
      <c r="IG144" s="24"/>
      <c r="IH144" s="24"/>
      <c r="II144" s="24"/>
    </row>
    <row r="145" spans="1:243" s="23" customFormat="1" ht="69" customHeight="1">
      <c r="A145" s="47">
        <v>2.33</v>
      </c>
      <c r="B145" s="60" t="s">
        <v>501</v>
      </c>
      <c r="C145" s="71" t="s">
        <v>182</v>
      </c>
      <c r="D145" s="53">
        <v>6</v>
      </c>
      <c r="E145" s="53" t="s">
        <v>729</v>
      </c>
      <c r="F145" s="44"/>
      <c r="G145" s="72"/>
      <c r="H145" s="73"/>
      <c r="I145" s="74" t="s">
        <v>24</v>
      </c>
      <c r="J145" s="75">
        <f t="shared" si="18"/>
        <v>1</v>
      </c>
      <c r="K145" s="76" t="s">
        <v>25</v>
      </c>
      <c r="L145" s="76" t="s">
        <v>4</v>
      </c>
      <c r="M145" s="77"/>
      <c r="N145" s="46">
        <f t="shared" si="19"/>
        <v>0</v>
      </c>
      <c r="O145" s="77"/>
      <c r="P145" s="77"/>
      <c r="Q145" s="43"/>
      <c r="R145" s="42">
        <f t="shared" si="20"/>
        <v>0</v>
      </c>
      <c r="S145" s="78">
        <f t="shared" si="21"/>
        <v>0</v>
      </c>
      <c r="T145" s="43"/>
      <c r="U145" s="42">
        <f t="shared" si="22"/>
        <v>0</v>
      </c>
      <c r="V145" s="79">
        <f t="shared" si="23"/>
        <v>0</v>
      </c>
      <c r="W145" s="42"/>
      <c r="X145" s="79"/>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78">
        <f t="shared" si="24"/>
        <v>0</v>
      </c>
      <c r="BB145" s="81">
        <f t="shared" si="25"/>
        <v>0</v>
      </c>
      <c r="BC145" s="82" t="str">
        <f t="shared" si="26"/>
        <v>INR Zero Only</v>
      </c>
      <c r="IA145" s="23">
        <v>2.33</v>
      </c>
      <c r="IB145" s="45" t="s">
        <v>501</v>
      </c>
      <c r="IC145" s="23" t="s">
        <v>182</v>
      </c>
      <c r="ID145" s="23">
        <v>6</v>
      </c>
      <c r="IE145" s="24" t="s">
        <v>729</v>
      </c>
      <c r="IF145" s="24"/>
      <c r="IG145" s="24"/>
      <c r="IH145" s="24"/>
      <c r="II145" s="24"/>
    </row>
    <row r="146" spans="1:243" s="23" customFormat="1" ht="69" customHeight="1">
      <c r="A146" s="47">
        <v>2.34</v>
      </c>
      <c r="B146" s="61" t="s">
        <v>502</v>
      </c>
      <c r="C146" s="71" t="s">
        <v>183</v>
      </c>
      <c r="D146" s="53">
        <v>6</v>
      </c>
      <c r="E146" s="54" t="s">
        <v>23</v>
      </c>
      <c r="F146" s="44"/>
      <c r="G146" s="72"/>
      <c r="H146" s="73"/>
      <c r="I146" s="74" t="s">
        <v>24</v>
      </c>
      <c r="J146" s="75">
        <f t="shared" si="18"/>
        <v>1</v>
      </c>
      <c r="K146" s="76" t="s">
        <v>25</v>
      </c>
      <c r="L146" s="76" t="s">
        <v>4</v>
      </c>
      <c r="M146" s="77"/>
      <c r="N146" s="46">
        <f t="shared" si="19"/>
        <v>0</v>
      </c>
      <c r="O146" s="77"/>
      <c r="P146" s="77"/>
      <c r="Q146" s="43"/>
      <c r="R146" s="42">
        <f t="shared" si="20"/>
        <v>0</v>
      </c>
      <c r="S146" s="78">
        <f t="shared" si="21"/>
        <v>0</v>
      </c>
      <c r="T146" s="43"/>
      <c r="U146" s="42">
        <f t="shared" si="22"/>
        <v>0</v>
      </c>
      <c r="V146" s="79">
        <f t="shared" si="23"/>
        <v>0</v>
      </c>
      <c r="W146" s="42"/>
      <c r="X146" s="79"/>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78">
        <f t="shared" si="24"/>
        <v>0</v>
      </c>
      <c r="BB146" s="81">
        <f t="shared" si="25"/>
        <v>0</v>
      </c>
      <c r="BC146" s="82" t="str">
        <f t="shared" si="26"/>
        <v>INR Zero Only</v>
      </c>
      <c r="IA146" s="23">
        <v>2.34</v>
      </c>
      <c r="IB146" s="45" t="s">
        <v>502</v>
      </c>
      <c r="IC146" s="23" t="s">
        <v>183</v>
      </c>
      <c r="ID146" s="23">
        <v>6</v>
      </c>
      <c r="IE146" s="24" t="s">
        <v>23</v>
      </c>
      <c r="IF146" s="24"/>
      <c r="IG146" s="24"/>
      <c r="IH146" s="24"/>
      <c r="II146" s="24"/>
    </row>
    <row r="147" spans="1:243" s="23" customFormat="1" ht="69" customHeight="1">
      <c r="A147" s="47">
        <v>2.35</v>
      </c>
      <c r="B147" s="52" t="s">
        <v>503</v>
      </c>
      <c r="C147" s="71" t="s">
        <v>184</v>
      </c>
      <c r="D147" s="53">
        <v>6</v>
      </c>
      <c r="E147" s="53" t="s">
        <v>23</v>
      </c>
      <c r="F147" s="44"/>
      <c r="G147" s="72"/>
      <c r="H147" s="73"/>
      <c r="I147" s="74" t="s">
        <v>24</v>
      </c>
      <c r="J147" s="75">
        <f t="shared" si="18"/>
        <v>1</v>
      </c>
      <c r="K147" s="76" t="s">
        <v>25</v>
      </c>
      <c r="L147" s="76" t="s">
        <v>4</v>
      </c>
      <c r="M147" s="77"/>
      <c r="N147" s="46">
        <f t="shared" si="19"/>
        <v>0</v>
      </c>
      <c r="O147" s="77"/>
      <c r="P147" s="77"/>
      <c r="Q147" s="43"/>
      <c r="R147" s="42">
        <f t="shared" si="20"/>
        <v>0</v>
      </c>
      <c r="S147" s="78">
        <f t="shared" si="21"/>
        <v>0</v>
      </c>
      <c r="T147" s="43"/>
      <c r="U147" s="42">
        <f t="shared" si="22"/>
        <v>0</v>
      </c>
      <c r="V147" s="79">
        <f t="shared" si="23"/>
        <v>0</v>
      </c>
      <c r="W147" s="42"/>
      <c r="X147" s="79"/>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78">
        <f t="shared" si="24"/>
        <v>0</v>
      </c>
      <c r="BB147" s="81">
        <f t="shared" si="25"/>
        <v>0</v>
      </c>
      <c r="BC147" s="82" t="str">
        <f t="shared" si="26"/>
        <v>INR Zero Only</v>
      </c>
      <c r="IA147" s="23">
        <v>2.35</v>
      </c>
      <c r="IB147" s="45" t="s">
        <v>503</v>
      </c>
      <c r="IC147" s="23" t="s">
        <v>184</v>
      </c>
      <c r="ID147" s="23">
        <v>6</v>
      </c>
      <c r="IE147" s="24" t="s">
        <v>23</v>
      </c>
      <c r="IF147" s="24"/>
      <c r="IG147" s="24"/>
      <c r="IH147" s="24"/>
      <c r="II147" s="24"/>
    </row>
    <row r="148" spans="1:243" s="23" customFormat="1" ht="69" customHeight="1">
      <c r="A148" s="47">
        <v>2.36</v>
      </c>
      <c r="B148" s="60" t="s">
        <v>504</v>
      </c>
      <c r="C148" s="71" t="s">
        <v>185</v>
      </c>
      <c r="D148" s="53">
        <v>1</v>
      </c>
      <c r="E148" s="53" t="s">
        <v>729</v>
      </c>
      <c r="F148" s="44"/>
      <c r="G148" s="72"/>
      <c r="H148" s="73"/>
      <c r="I148" s="74" t="s">
        <v>24</v>
      </c>
      <c r="J148" s="75">
        <f t="shared" si="18"/>
        <v>1</v>
      </c>
      <c r="K148" s="76" t="s">
        <v>25</v>
      </c>
      <c r="L148" s="76" t="s">
        <v>4</v>
      </c>
      <c r="M148" s="77"/>
      <c r="N148" s="46">
        <f t="shared" si="19"/>
        <v>0</v>
      </c>
      <c r="O148" s="77"/>
      <c r="P148" s="77"/>
      <c r="Q148" s="43"/>
      <c r="R148" s="42">
        <f t="shared" si="20"/>
        <v>0</v>
      </c>
      <c r="S148" s="78">
        <f t="shared" si="21"/>
        <v>0</v>
      </c>
      <c r="T148" s="43"/>
      <c r="U148" s="42">
        <f t="shared" si="22"/>
        <v>0</v>
      </c>
      <c r="V148" s="79">
        <f t="shared" si="23"/>
        <v>0</v>
      </c>
      <c r="W148" s="42"/>
      <c r="X148" s="79"/>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78">
        <f t="shared" si="24"/>
        <v>0</v>
      </c>
      <c r="BB148" s="81">
        <f t="shared" si="25"/>
        <v>0</v>
      </c>
      <c r="BC148" s="82" t="str">
        <f t="shared" si="26"/>
        <v>INR Zero Only</v>
      </c>
      <c r="IA148" s="23">
        <v>2.36</v>
      </c>
      <c r="IB148" s="45" t="s">
        <v>504</v>
      </c>
      <c r="IC148" s="23" t="s">
        <v>185</v>
      </c>
      <c r="ID148" s="23">
        <v>1</v>
      </c>
      <c r="IE148" s="24" t="s">
        <v>729</v>
      </c>
      <c r="IF148" s="24"/>
      <c r="IG148" s="24"/>
      <c r="IH148" s="24"/>
      <c r="II148" s="24"/>
    </row>
    <row r="149" spans="1:243" s="23" customFormat="1" ht="69" customHeight="1">
      <c r="A149" s="47">
        <v>2.37</v>
      </c>
      <c r="B149" s="60" t="s">
        <v>505</v>
      </c>
      <c r="C149" s="71" t="s">
        <v>186</v>
      </c>
      <c r="D149" s="53">
        <v>1</v>
      </c>
      <c r="E149" s="53" t="s">
        <v>729</v>
      </c>
      <c r="F149" s="44"/>
      <c r="G149" s="72"/>
      <c r="H149" s="73"/>
      <c r="I149" s="74" t="s">
        <v>24</v>
      </c>
      <c r="J149" s="75">
        <f t="shared" si="18"/>
        <v>1</v>
      </c>
      <c r="K149" s="76" t="s">
        <v>25</v>
      </c>
      <c r="L149" s="76" t="s">
        <v>4</v>
      </c>
      <c r="M149" s="77"/>
      <c r="N149" s="46">
        <f t="shared" si="19"/>
        <v>0</v>
      </c>
      <c r="O149" s="77"/>
      <c r="P149" s="77"/>
      <c r="Q149" s="43"/>
      <c r="R149" s="42">
        <f t="shared" si="20"/>
        <v>0</v>
      </c>
      <c r="S149" s="78">
        <f t="shared" si="21"/>
        <v>0</v>
      </c>
      <c r="T149" s="43"/>
      <c r="U149" s="42">
        <f t="shared" si="22"/>
        <v>0</v>
      </c>
      <c r="V149" s="79">
        <f t="shared" si="23"/>
        <v>0</v>
      </c>
      <c r="W149" s="42"/>
      <c r="X149" s="79"/>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78">
        <f t="shared" si="24"/>
        <v>0</v>
      </c>
      <c r="BB149" s="81">
        <f t="shared" si="25"/>
        <v>0</v>
      </c>
      <c r="BC149" s="82" t="str">
        <f t="shared" si="26"/>
        <v>INR Zero Only</v>
      </c>
      <c r="IA149" s="23">
        <v>2.37</v>
      </c>
      <c r="IB149" s="45" t="s">
        <v>505</v>
      </c>
      <c r="IC149" s="23" t="s">
        <v>186</v>
      </c>
      <c r="ID149" s="23">
        <v>1</v>
      </c>
      <c r="IE149" s="24" t="s">
        <v>729</v>
      </c>
      <c r="IF149" s="24"/>
      <c r="IG149" s="24"/>
      <c r="IH149" s="24"/>
      <c r="II149" s="24"/>
    </row>
    <row r="150" spans="1:243" s="23" customFormat="1" ht="69" customHeight="1">
      <c r="A150" s="47">
        <v>2.38</v>
      </c>
      <c r="B150" s="60" t="s">
        <v>506</v>
      </c>
      <c r="C150" s="71" t="s">
        <v>187</v>
      </c>
      <c r="D150" s="53">
        <v>2</v>
      </c>
      <c r="E150" s="53" t="s">
        <v>729</v>
      </c>
      <c r="F150" s="44"/>
      <c r="G150" s="72"/>
      <c r="H150" s="73"/>
      <c r="I150" s="74" t="s">
        <v>24</v>
      </c>
      <c r="J150" s="75">
        <f t="shared" si="18"/>
        <v>1</v>
      </c>
      <c r="K150" s="76" t="s">
        <v>25</v>
      </c>
      <c r="L150" s="76" t="s">
        <v>4</v>
      </c>
      <c r="M150" s="77"/>
      <c r="N150" s="46">
        <f t="shared" si="19"/>
        <v>0</v>
      </c>
      <c r="O150" s="77"/>
      <c r="P150" s="77"/>
      <c r="Q150" s="43"/>
      <c r="R150" s="42">
        <f t="shared" si="20"/>
        <v>0</v>
      </c>
      <c r="S150" s="78">
        <f t="shared" si="21"/>
        <v>0</v>
      </c>
      <c r="T150" s="43"/>
      <c r="U150" s="42">
        <f t="shared" si="22"/>
        <v>0</v>
      </c>
      <c r="V150" s="79">
        <f t="shared" si="23"/>
        <v>0</v>
      </c>
      <c r="W150" s="42"/>
      <c r="X150" s="79"/>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78">
        <f t="shared" si="24"/>
        <v>0</v>
      </c>
      <c r="BB150" s="81">
        <f t="shared" si="25"/>
        <v>0</v>
      </c>
      <c r="BC150" s="82" t="str">
        <f t="shared" si="26"/>
        <v>INR Zero Only</v>
      </c>
      <c r="IA150" s="23">
        <v>2.38</v>
      </c>
      <c r="IB150" s="45" t="s">
        <v>506</v>
      </c>
      <c r="IC150" s="23" t="s">
        <v>187</v>
      </c>
      <c r="ID150" s="23">
        <v>2</v>
      </c>
      <c r="IE150" s="24" t="s">
        <v>729</v>
      </c>
      <c r="IF150" s="24"/>
      <c r="IG150" s="24"/>
      <c r="IH150" s="24"/>
      <c r="II150" s="24"/>
    </row>
    <row r="151" spans="1:243" s="23" customFormat="1" ht="69" customHeight="1">
      <c r="A151" s="47">
        <v>2.39</v>
      </c>
      <c r="B151" s="60" t="s">
        <v>507</v>
      </c>
      <c r="C151" s="71" t="s">
        <v>188</v>
      </c>
      <c r="D151" s="53">
        <v>2</v>
      </c>
      <c r="E151" s="53" t="s">
        <v>729</v>
      </c>
      <c r="F151" s="44"/>
      <c r="G151" s="72"/>
      <c r="H151" s="73"/>
      <c r="I151" s="74" t="s">
        <v>24</v>
      </c>
      <c r="J151" s="75">
        <f t="shared" si="18"/>
        <v>1</v>
      </c>
      <c r="K151" s="76" t="s">
        <v>25</v>
      </c>
      <c r="L151" s="76" t="s">
        <v>4</v>
      </c>
      <c r="M151" s="77"/>
      <c r="N151" s="46">
        <f t="shared" si="19"/>
        <v>0</v>
      </c>
      <c r="O151" s="77"/>
      <c r="P151" s="77"/>
      <c r="Q151" s="43"/>
      <c r="R151" s="42">
        <f t="shared" si="20"/>
        <v>0</v>
      </c>
      <c r="S151" s="78">
        <f t="shared" si="21"/>
        <v>0</v>
      </c>
      <c r="T151" s="43"/>
      <c r="U151" s="42">
        <f t="shared" si="22"/>
        <v>0</v>
      </c>
      <c r="V151" s="79">
        <f t="shared" si="23"/>
        <v>0</v>
      </c>
      <c r="W151" s="42"/>
      <c r="X151" s="79"/>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78">
        <f t="shared" si="24"/>
        <v>0</v>
      </c>
      <c r="BB151" s="81">
        <f t="shared" si="25"/>
        <v>0</v>
      </c>
      <c r="BC151" s="82" t="str">
        <f t="shared" si="26"/>
        <v>INR Zero Only</v>
      </c>
      <c r="IA151" s="23">
        <v>2.39</v>
      </c>
      <c r="IB151" s="45" t="s">
        <v>507</v>
      </c>
      <c r="IC151" s="23" t="s">
        <v>188</v>
      </c>
      <c r="ID151" s="23">
        <v>2</v>
      </c>
      <c r="IE151" s="24" t="s">
        <v>729</v>
      </c>
      <c r="IF151" s="24"/>
      <c r="IG151" s="24"/>
      <c r="IH151" s="24"/>
      <c r="II151" s="24"/>
    </row>
    <row r="152" spans="1:243" s="23" customFormat="1" ht="69" customHeight="1">
      <c r="A152" s="47">
        <v>2.4</v>
      </c>
      <c r="B152" s="60" t="s">
        <v>508</v>
      </c>
      <c r="C152" s="71" t="s">
        <v>189</v>
      </c>
      <c r="D152" s="53">
        <v>2</v>
      </c>
      <c r="E152" s="53" t="s">
        <v>729</v>
      </c>
      <c r="F152" s="44"/>
      <c r="G152" s="72"/>
      <c r="H152" s="73"/>
      <c r="I152" s="74" t="s">
        <v>24</v>
      </c>
      <c r="J152" s="75">
        <f t="shared" si="18"/>
        <v>1</v>
      </c>
      <c r="K152" s="76" t="s">
        <v>25</v>
      </c>
      <c r="L152" s="76" t="s">
        <v>4</v>
      </c>
      <c r="M152" s="77"/>
      <c r="N152" s="46">
        <f t="shared" si="19"/>
        <v>0</v>
      </c>
      <c r="O152" s="77"/>
      <c r="P152" s="77"/>
      <c r="Q152" s="43"/>
      <c r="R152" s="42">
        <f t="shared" si="20"/>
        <v>0</v>
      </c>
      <c r="S152" s="78">
        <f t="shared" si="21"/>
        <v>0</v>
      </c>
      <c r="T152" s="43"/>
      <c r="U152" s="42">
        <f t="shared" si="22"/>
        <v>0</v>
      </c>
      <c r="V152" s="79">
        <f t="shared" si="23"/>
        <v>0</v>
      </c>
      <c r="W152" s="42"/>
      <c r="X152" s="79"/>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78">
        <f t="shared" si="24"/>
        <v>0</v>
      </c>
      <c r="BB152" s="81">
        <f t="shared" si="25"/>
        <v>0</v>
      </c>
      <c r="BC152" s="82" t="str">
        <f t="shared" si="26"/>
        <v>INR Zero Only</v>
      </c>
      <c r="IA152" s="23">
        <v>2.4</v>
      </c>
      <c r="IB152" s="45" t="s">
        <v>508</v>
      </c>
      <c r="IC152" s="23" t="s">
        <v>189</v>
      </c>
      <c r="ID152" s="23">
        <v>2</v>
      </c>
      <c r="IE152" s="24" t="s">
        <v>729</v>
      </c>
      <c r="IF152" s="24"/>
      <c r="IG152" s="24"/>
      <c r="IH152" s="24"/>
      <c r="II152" s="24"/>
    </row>
    <row r="153" spans="1:243" s="23" customFormat="1" ht="69" customHeight="1">
      <c r="A153" s="47">
        <v>2.41</v>
      </c>
      <c r="B153" s="60" t="s">
        <v>509</v>
      </c>
      <c r="C153" s="71" t="s">
        <v>190</v>
      </c>
      <c r="D153" s="53">
        <v>2</v>
      </c>
      <c r="E153" s="53" t="s">
        <v>729</v>
      </c>
      <c r="F153" s="44"/>
      <c r="G153" s="72"/>
      <c r="H153" s="73"/>
      <c r="I153" s="74" t="s">
        <v>24</v>
      </c>
      <c r="J153" s="75">
        <f t="shared" si="18"/>
        <v>1</v>
      </c>
      <c r="K153" s="76" t="s">
        <v>25</v>
      </c>
      <c r="L153" s="76" t="s">
        <v>4</v>
      </c>
      <c r="M153" s="77"/>
      <c r="N153" s="46">
        <f t="shared" si="19"/>
        <v>0</v>
      </c>
      <c r="O153" s="77"/>
      <c r="P153" s="77"/>
      <c r="Q153" s="43"/>
      <c r="R153" s="42">
        <f t="shared" si="20"/>
        <v>0</v>
      </c>
      <c r="S153" s="78">
        <f t="shared" si="21"/>
        <v>0</v>
      </c>
      <c r="T153" s="43"/>
      <c r="U153" s="42">
        <f t="shared" si="22"/>
        <v>0</v>
      </c>
      <c r="V153" s="79">
        <f t="shared" si="23"/>
        <v>0</v>
      </c>
      <c r="W153" s="42"/>
      <c r="X153" s="79"/>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78">
        <f t="shared" si="24"/>
        <v>0</v>
      </c>
      <c r="BB153" s="81">
        <f t="shared" si="25"/>
        <v>0</v>
      </c>
      <c r="BC153" s="82" t="str">
        <f t="shared" si="26"/>
        <v>INR Zero Only</v>
      </c>
      <c r="IA153" s="23">
        <v>2.41</v>
      </c>
      <c r="IB153" s="45" t="s">
        <v>509</v>
      </c>
      <c r="IC153" s="23" t="s">
        <v>190</v>
      </c>
      <c r="ID153" s="23">
        <v>2</v>
      </c>
      <c r="IE153" s="24" t="s">
        <v>729</v>
      </c>
      <c r="IF153" s="24"/>
      <c r="IG153" s="24"/>
      <c r="IH153" s="24"/>
      <c r="II153" s="24"/>
    </row>
    <row r="154" spans="1:243" s="23" customFormat="1" ht="69" customHeight="1">
      <c r="A154" s="47">
        <v>2.42</v>
      </c>
      <c r="B154" s="60" t="s">
        <v>510</v>
      </c>
      <c r="C154" s="71" t="s">
        <v>191</v>
      </c>
      <c r="D154" s="53">
        <v>2</v>
      </c>
      <c r="E154" s="53" t="s">
        <v>729</v>
      </c>
      <c r="F154" s="44"/>
      <c r="G154" s="72"/>
      <c r="H154" s="73"/>
      <c r="I154" s="74" t="s">
        <v>24</v>
      </c>
      <c r="J154" s="75">
        <f t="shared" si="18"/>
        <v>1</v>
      </c>
      <c r="K154" s="76" t="s">
        <v>25</v>
      </c>
      <c r="L154" s="76" t="s">
        <v>4</v>
      </c>
      <c r="M154" s="77"/>
      <c r="N154" s="46">
        <f t="shared" si="19"/>
        <v>0</v>
      </c>
      <c r="O154" s="77"/>
      <c r="P154" s="77"/>
      <c r="Q154" s="43"/>
      <c r="R154" s="42">
        <f t="shared" si="20"/>
        <v>0</v>
      </c>
      <c r="S154" s="78">
        <f t="shared" si="21"/>
        <v>0</v>
      </c>
      <c r="T154" s="43"/>
      <c r="U154" s="42">
        <f t="shared" si="22"/>
        <v>0</v>
      </c>
      <c r="V154" s="79">
        <f t="shared" si="23"/>
        <v>0</v>
      </c>
      <c r="W154" s="42"/>
      <c r="X154" s="79"/>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78">
        <f t="shared" si="24"/>
        <v>0</v>
      </c>
      <c r="BB154" s="81">
        <f t="shared" si="25"/>
        <v>0</v>
      </c>
      <c r="BC154" s="82" t="str">
        <f t="shared" si="26"/>
        <v>INR Zero Only</v>
      </c>
      <c r="IA154" s="23">
        <v>2.42</v>
      </c>
      <c r="IB154" s="45" t="s">
        <v>510</v>
      </c>
      <c r="IC154" s="23" t="s">
        <v>191</v>
      </c>
      <c r="ID154" s="23">
        <v>2</v>
      </c>
      <c r="IE154" s="24" t="s">
        <v>729</v>
      </c>
      <c r="IF154" s="24"/>
      <c r="IG154" s="24"/>
      <c r="IH154" s="24"/>
      <c r="II154" s="24"/>
    </row>
    <row r="155" spans="1:243" s="23" customFormat="1" ht="69" customHeight="1">
      <c r="A155" s="47">
        <v>2.43</v>
      </c>
      <c r="B155" s="60" t="s">
        <v>511</v>
      </c>
      <c r="C155" s="71" t="s">
        <v>192</v>
      </c>
      <c r="D155" s="53">
        <v>2</v>
      </c>
      <c r="E155" s="53" t="s">
        <v>729</v>
      </c>
      <c r="F155" s="44"/>
      <c r="G155" s="72"/>
      <c r="H155" s="73"/>
      <c r="I155" s="74" t="s">
        <v>24</v>
      </c>
      <c r="J155" s="75">
        <f t="shared" si="18"/>
        <v>1</v>
      </c>
      <c r="K155" s="76" t="s">
        <v>25</v>
      </c>
      <c r="L155" s="76" t="s">
        <v>4</v>
      </c>
      <c r="M155" s="77"/>
      <c r="N155" s="46">
        <f t="shared" si="19"/>
        <v>0</v>
      </c>
      <c r="O155" s="77"/>
      <c r="P155" s="77"/>
      <c r="Q155" s="43"/>
      <c r="R155" s="42">
        <f t="shared" si="20"/>
        <v>0</v>
      </c>
      <c r="S155" s="78">
        <f t="shared" si="21"/>
        <v>0</v>
      </c>
      <c r="T155" s="43"/>
      <c r="U155" s="42">
        <f t="shared" si="22"/>
        <v>0</v>
      </c>
      <c r="V155" s="79">
        <f t="shared" si="23"/>
        <v>0</v>
      </c>
      <c r="W155" s="42"/>
      <c r="X155" s="79"/>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78">
        <f t="shared" si="24"/>
        <v>0</v>
      </c>
      <c r="BB155" s="81">
        <f t="shared" si="25"/>
        <v>0</v>
      </c>
      <c r="BC155" s="82" t="str">
        <f t="shared" si="26"/>
        <v>INR Zero Only</v>
      </c>
      <c r="IA155" s="23">
        <v>2.43</v>
      </c>
      <c r="IB155" s="45" t="s">
        <v>511</v>
      </c>
      <c r="IC155" s="23" t="s">
        <v>192</v>
      </c>
      <c r="ID155" s="23">
        <v>2</v>
      </c>
      <c r="IE155" s="24" t="s">
        <v>729</v>
      </c>
      <c r="IF155" s="24"/>
      <c r="IG155" s="24"/>
      <c r="IH155" s="24"/>
      <c r="II155" s="24"/>
    </row>
    <row r="156" spans="1:243" s="23" customFormat="1" ht="69" customHeight="1">
      <c r="A156" s="47">
        <v>2.44</v>
      </c>
      <c r="B156" s="60" t="s">
        <v>512</v>
      </c>
      <c r="C156" s="71" t="s">
        <v>193</v>
      </c>
      <c r="D156" s="53">
        <v>2</v>
      </c>
      <c r="E156" s="53" t="s">
        <v>729</v>
      </c>
      <c r="F156" s="44"/>
      <c r="G156" s="72"/>
      <c r="H156" s="73"/>
      <c r="I156" s="74" t="s">
        <v>24</v>
      </c>
      <c r="J156" s="75">
        <f t="shared" si="18"/>
        <v>1</v>
      </c>
      <c r="K156" s="76" t="s">
        <v>25</v>
      </c>
      <c r="L156" s="76" t="s">
        <v>4</v>
      </c>
      <c r="M156" s="77"/>
      <c r="N156" s="46">
        <f t="shared" si="19"/>
        <v>0</v>
      </c>
      <c r="O156" s="77"/>
      <c r="P156" s="77"/>
      <c r="Q156" s="43"/>
      <c r="R156" s="42">
        <f t="shared" si="20"/>
        <v>0</v>
      </c>
      <c r="S156" s="78">
        <f t="shared" si="21"/>
        <v>0</v>
      </c>
      <c r="T156" s="43"/>
      <c r="U156" s="42">
        <f t="shared" si="22"/>
        <v>0</v>
      </c>
      <c r="V156" s="79">
        <f t="shared" si="23"/>
        <v>0</v>
      </c>
      <c r="W156" s="42"/>
      <c r="X156" s="79"/>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78">
        <f t="shared" si="24"/>
        <v>0</v>
      </c>
      <c r="BB156" s="81">
        <f t="shared" si="25"/>
        <v>0</v>
      </c>
      <c r="BC156" s="82" t="str">
        <f t="shared" si="26"/>
        <v>INR Zero Only</v>
      </c>
      <c r="IA156" s="23">
        <v>2.44</v>
      </c>
      <c r="IB156" s="45" t="s">
        <v>512</v>
      </c>
      <c r="IC156" s="23" t="s">
        <v>193</v>
      </c>
      <c r="ID156" s="23">
        <v>2</v>
      </c>
      <c r="IE156" s="24" t="s">
        <v>729</v>
      </c>
      <c r="IF156" s="24"/>
      <c r="IG156" s="24"/>
      <c r="IH156" s="24"/>
      <c r="II156" s="24"/>
    </row>
    <row r="157" spans="1:243" s="23" customFormat="1" ht="69" customHeight="1">
      <c r="A157" s="47">
        <v>2.45</v>
      </c>
      <c r="B157" s="60" t="s">
        <v>513</v>
      </c>
      <c r="C157" s="71" t="s">
        <v>194</v>
      </c>
      <c r="D157" s="53">
        <v>2</v>
      </c>
      <c r="E157" s="53" t="s">
        <v>729</v>
      </c>
      <c r="F157" s="44"/>
      <c r="G157" s="72"/>
      <c r="H157" s="73"/>
      <c r="I157" s="74" t="s">
        <v>24</v>
      </c>
      <c r="J157" s="75">
        <f t="shared" si="18"/>
        <v>1</v>
      </c>
      <c r="K157" s="76" t="s">
        <v>25</v>
      </c>
      <c r="L157" s="76" t="s">
        <v>4</v>
      </c>
      <c r="M157" s="77"/>
      <c r="N157" s="46">
        <f t="shared" si="19"/>
        <v>0</v>
      </c>
      <c r="O157" s="77"/>
      <c r="P157" s="77"/>
      <c r="Q157" s="43"/>
      <c r="R157" s="42">
        <f t="shared" si="20"/>
        <v>0</v>
      </c>
      <c r="S157" s="78">
        <f t="shared" si="21"/>
        <v>0</v>
      </c>
      <c r="T157" s="43"/>
      <c r="U157" s="42">
        <f t="shared" si="22"/>
        <v>0</v>
      </c>
      <c r="V157" s="79">
        <f t="shared" si="23"/>
        <v>0</v>
      </c>
      <c r="W157" s="42"/>
      <c r="X157" s="79"/>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78">
        <f t="shared" si="24"/>
        <v>0</v>
      </c>
      <c r="BB157" s="81">
        <f t="shared" si="25"/>
        <v>0</v>
      </c>
      <c r="BC157" s="82" t="str">
        <f t="shared" si="26"/>
        <v>INR Zero Only</v>
      </c>
      <c r="IA157" s="23">
        <v>2.45</v>
      </c>
      <c r="IB157" s="45" t="s">
        <v>513</v>
      </c>
      <c r="IC157" s="23" t="s">
        <v>194</v>
      </c>
      <c r="ID157" s="23">
        <v>2</v>
      </c>
      <c r="IE157" s="24" t="s">
        <v>729</v>
      </c>
      <c r="IF157" s="24"/>
      <c r="IG157" s="24"/>
      <c r="IH157" s="24"/>
      <c r="II157" s="24"/>
    </row>
    <row r="158" spans="1:243" s="23" customFormat="1" ht="69" customHeight="1">
      <c r="A158" s="47">
        <v>2.46</v>
      </c>
      <c r="B158" s="60" t="s">
        <v>514</v>
      </c>
      <c r="C158" s="71" t="s">
        <v>195</v>
      </c>
      <c r="D158" s="53">
        <v>2</v>
      </c>
      <c r="E158" s="53" t="s">
        <v>729</v>
      </c>
      <c r="F158" s="44"/>
      <c r="G158" s="72"/>
      <c r="H158" s="73"/>
      <c r="I158" s="74" t="s">
        <v>24</v>
      </c>
      <c r="J158" s="75">
        <f t="shared" si="18"/>
        <v>1</v>
      </c>
      <c r="K158" s="76" t="s">
        <v>25</v>
      </c>
      <c r="L158" s="76" t="s">
        <v>4</v>
      </c>
      <c r="M158" s="77"/>
      <c r="N158" s="46">
        <f t="shared" si="19"/>
        <v>0</v>
      </c>
      <c r="O158" s="77"/>
      <c r="P158" s="77"/>
      <c r="Q158" s="43"/>
      <c r="R158" s="42">
        <f t="shared" si="20"/>
        <v>0</v>
      </c>
      <c r="S158" s="78">
        <f t="shared" si="21"/>
        <v>0</v>
      </c>
      <c r="T158" s="43"/>
      <c r="U158" s="42">
        <f t="shared" si="22"/>
        <v>0</v>
      </c>
      <c r="V158" s="79">
        <f t="shared" si="23"/>
        <v>0</v>
      </c>
      <c r="W158" s="42"/>
      <c r="X158" s="79"/>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78">
        <f t="shared" si="24"/>
        <v>0</v>
      </c>
      <c r="BB158" s="81">
        <f t="shared" si="25"/>
        <v>0</v>
      </c>
      <c r="BC158" s="82" t="str">
        <f t="shared" si="26"/>
        <v>INR Zero Only</v>
      </c>
      <c r="IA158" s="23">
        <v>2.46</v>
      </c>
      <c r="IB158" s="45" t="s">
        <v>514</v>
      </c>
      <c r="IC158" s="23" t="s">
        <v>195</v>
      </c>
      <c r="ID158" s="23">
        <v>2</v>
      </c>
      <c r="IE158" s="24" t="s">
        <v>729</v>
      </c>
      <c r="IF158" s="24"/>
      <c r="IG158" s="24"/>
      <c r="IH158" s="24"/>
      <c r="II158" s="24"/>
    </row>
    <row r="159" spans="1:243" s="23" customFormat="1" ht="69" customHeight="1">
      <c r="A159" s="47">
        <v>2.47</v>
      </c>
      <c r="B159" s="60" t="s">
        <v>515</v>
      </c>
      <c r="C159" s="71" t="s">
        <v>196</v>
      </c>
      <c r="D159" s="53">
        <v>2</v>
      </c>
      <c r="E159" s="53" t="s">
        <v>729</v>
      </c>
      <c r="F159" s="44"/>
      <c r="G159" s="72"/>
      <c r="H159" s="73"/>
      <c r="I159" s="74" t="s">
        <v>24</v>
      </c>
      <c r="J159" s="75">
        <f t="shared" si="18"/>
        <v>1</v>
      </c>
      <c r="K159" s="76" t="s">
        <v>25</v>
      </c>
      <c r="L159" s="76" t="s">
        <v>4</v>
      </c>
      <c r="M159" s="77"/>
      <c r="N159" s="46">
        <f t="shared" si="19"/>
        <v>0</v>
      </c>
      <c r="O159" s="77"/>
      <c r="P159" s="77"/>
      <c r="Q159" s="43"/>
      <c r="R159" s="42">
        <f t="shared" si="20"/>
        <v>0</v>
      </c>
      <c r="S159" s="78">
        <f t="shared" si="21"/>
        <v>0</v>
      </c>
      <c r="T159" s="43"/>
      <c r="U159" s="42">
        <f t="shared" si="22"/>
        <v>0</v>
      </c>
      <c r="V159" s="79">
        <f t="shared" si="23"/>
        <v>0</v>
      </c>
      <c r="W159" s="42"/>
      <c r="X159" s="79"/>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78">
        <f t="shared" si="24"/>
        <v>0</v>
      </c>
      <c r="BB159" s="81">
        <f t="shared" si="25"/>
        <v>0</v>
      </c>
      <c r="BC159" s="82" t="str">
        <f t="shared" si="26"/>
        <v>INR Zero Only</v>
      </c>
      <c r="IA159" s="23">
        <v>2.47</v>
      </c>
      <c r="IB159" s="45" t="s">
        <v>515</v>
      </c>
      <c r="IC159" s="23" t="s">
        <v>196</v>
      </c>
      <c r="ID159" s="23">
        <v>2</v>
      </c>
      <c r="IE159" s="24" t="s">
        <v>729</v>
      </c>
      <c r="IF159" s="24"/>
      <c r="IG159" s="24"/>
      <c r="IH159" s="24"/>
      <c r="II159" s="24"/>
    </row>
    <row r="160" spans="1:243" s="23" customFormat="1" ht="69" customHeight="1">
      <c r="A160" s="47">
        <v>2.48</v>
      </c>
      <c r="B160" s="60" t="s">
        <v>516</v>
      </c>
      <c r="C160" s="71" t="s">
        <v>197</v>
      </c>
      <c r="D160" s="53">
        <v>2</v>
      </c>
      <c r="E160" s="53" t="s">
        <v>729</v>
      </c>
      <c r="F160" s="44"/>
      <c r="G160" s="72"/>
      <c r="H160" s="73"/>
      <c r="I160" s="74" t="s">
        <v>24</v>
      </c>
      <c r="J160" s="75">
        <f t="shared" si="18"/>
        <v>1</v>
      </c>
      <c r="K160" s="76" t="s">
        <v>25</v>
      </c>
      <c r="L160" s="76" t="s">
        <v>4</v>
      </c>
      <c r="M160" s="77"/>
      <c r="N160" s="46">
        <f t="shared" si="19"/>
        <v>0</v>
      </c>
      <c r="O160" s="77"/>
      <c r="P160" s="77"/>
      <c r="Q160" s="43"/>
      <c r="R160" s="42">
        <f t="shared" si="20"/>
        <v>0</v>
      </c>
      <c r="S160" s="78">
        <f t="shared" si="21"/>
        <v>0</v>
      </c>
      <c r="T160" s="43"/>
      <c r="U160" s="42">
        <f t="shared" si="22"/>
        <v>0</v>
      </c>
      <c r="V160" s="79">
        <f t="shared" si="23"/>
        <v>0</v>
      </c>
      <c r="W160" s="42"/>
      <c r="X160" s="79"/>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78">
        <f t="shared" si="24"/>
        <v>0</v>
      </c>
      <c r="BB160" s="81">
        <f t="shared" si="25"/>
        <v>0</v>
      </c>
      <c r="BC160" s="82" t="str">
        <f t="shared" si="26"/>
        <v>INR Zero Only</v>
      </c>
      <c r="IA160" s="23">
        <v>2.48</v>
      </c>
      <c r="IB160" s="45" t="s">
        <v>516</v>
      </c>
      <c r="IC160" s="23" t="s">
        <v>197</v>
      </c>
      <c r="ID160" s="23">
        <v>2</v>
      </c>
      <c r="IE160" s="24" t="s">
        <v>729</v>
      </c>
      <c r="IF160" s="24"/>
      <c r="IG160" s="24"/>
      <c r="IH160" s="24"/>
      <c r="II160" s="24"/>
    </row>
    <row r="161" spans="1:243" s="23" customFormat="1" ht="69" customHeight="1">
      <c r="A161" s="47">
        <v>2.49</v>
      </c>
      <c r="B161" s="60" t="s">
        <v>517</v>
      </c>
      <c r="C161" s="71" t="s">
        <v>198</v>
      </c>
      <c r="D161" s="53">
        <v>2</v>
      </c>
      <c r="E161" s="53" t="s">
        <v>729</v>
      </c>
      <c r="F161" s="44"/>
      <c r="G161" s="72"/>
      <c r="H161" s="73"/>
      <c r="I161" s="74" t="s">
        <v>24</v>
      </c>
      <c r="J161" s="75">
        <f t="shared" si="18"/>
        <v>1</v>
      </c>
      <c r="K161" s="76" t="s">
        <v>25</v>
      </c>
      <c r="L161" s="76" t="s">
        <v>4</v>
      </c>
      <c r="M161" s="77"/>
      <c r="N161" s="46">
        <f t="shared" si="19"/>
        <v>0</v>
      </c>
      <c r="O161" s="77"/>
      <c r="P161" s="77"/>
      <c r="Q161" s="43"/>
      <c r="R161" s="42">
        <f t="shared" si="20"/>
        <v>0</v>
      </c>
      <c r="S161" s="78">
        <f t="shared" si="21"/>
        <v>0</v>
      </c>
      <c r="T161" s="43"/>
      <c r="U161" s="42">
        <f t="shared" si="22"/>
        <v>0</v>
      </c>
      <c r="V161" s="79">
        <f t="shared" si="23"/>
        <v>0</v>
      </c>
      <c r="W161" s="42"/>
      <c r="X161" s="79"/>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78">
        <f t="shared" si="24"/>
        <v>0</v>
      </c>
      <c r="BB161" s="81">
        <f t="shared" si="25"/>
        <v>0</v>
      </c>
      <c r="BC161" s="82" t="str">
        <f t="shared" si="26"/>
        <v>INR Zero Only</v>
      </c>
      <c r="IA161" s="23">
        <v>2.49</v>
      </c>
      <c r="IB161" s="45" t="s">
        <v>517</v>
      </c>
      <c r="IC161" s="23" t="s">
        <v>198</v>
      </c>
      <c r="ID161" s="23">
        <v>2</v>
      </c>
      <c r="IE161" s="24" t="s">
        <v>729</v>
      </c>
      <c r="IF161" s="24"/>
      <c r="IG161" s="24"/>
      <c r="IH161" s="24"/>
      <c r="II161" s="24"/>
    </row>
    <row r="162" spans="1:243" s="23" customFormat="1" ht="69" customHeight="1">
      <c r="A162" s="47">
        <v>2.5</v>
      </c>
      <c r="B162" s="60" t="s">
        <v>518</v>
      </c>
      <c r="C162" s="71" t="s">
        <v>199</v>
      </c>
      <c r="D162" s="53">
        <v>2</v>
      </c>
      <c r="E162" s="53" t="s">
        <v>729</v>
      </c>
      <c r="F162" s="44"/>
      <c r="G162" s="72"/>
      <c r="H162" s="73"/>
      <c r="I162" s="74" t="s">
        <v>24</v>
      </c>
      <c r="J162" s="75">
        <f t="shared" si="18"/>
        <v>1</v>
      </c>
      <c r="K162" s="76" t="s">
        <v>25</v>
      </c>
      <c r="L162" s="76" t="s">
        <v>4</v>
      </c>
      <c r="M162" s="77"/>
      <c r="N162" s="46">
        <f t="shared" si="19"/>
        <v>0</v>
      </c>
      <c r="O162" s="77"/>
      <c r="P162" s="77"/>
      <c r="Q162" s="43"/>
      <c r="R162" s="42">
        <f t="shared" si="20"/>
        <v>0</v>
      </c>
      <c r="S162" s="78">
        <f t="shared" si="21"/>
        <v>0</v>
      </c>
      <c r="T162" s="43"/>
      <c r="U162" s="42">
        <f t="shared" si="22"/>
        <v>0</v>
      </c>
      <c r="V162" s="79">
        <f t="shared" si="23"/>
        <v>0</v>
      </c>
      <c r="W162" s="42"/>
      <c r="X162" s="79"/>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78">
        <f t="shared" si="24"/>
        <v>0</v>
      </c>
      <c r="BB162" s="81">
        <f t="shared" si="25"/>
        <v>0</v>
      </c>
      <c r="BC162" s="82" t="str">
        <f t="shared" si="26"/>
        <v>INR Zero Only</v>
      </c>
      <c r="IA162" s="23">
        <v>2.5</v>
      </c>
      <c r="IB162" s="45" t="s">
        <v>518</v>
      </c>
      <c r="IC162" s="23" t="s">
        <v>199</v>
      </c>
      <c r="ID162" s="23">
        <v>2</v>
      </c>
      <c r="IE162" s="24" t="s">
        <v>729</v>
      </c>
      <c r="IF162" s="24"/>
      <c r="IG162" s="24"/>
      <c r="IH162" s="24"/>
      <c r="II162" s="24"/>
    </row>
    <row r="163" spans="1:243" s="23" customFormat="1" ht="69" customHeight="1">
      <c r="A163" s="47">
        <v>2.51</v>
      </c>
      <c r="B163" s="60" t="s">
        <v>519</v>
      </c>
      <c r="C163" s="71" t="s">
        <v>200</v>
      </c>
      <c r="D163" s="53">
        <v>2</v>
      </c>
      <c r="E163" s="53" t="s">
        <v>729</v>
      </c>
      <c r="F163" s="44"/>
      <c r="G163" s="72"/>
      <c r="H163" s="73"/>
      <c r="I163" s="74" t="s">
        <v>24</v>
      </c>
      <c r="J163" s="75">
        <f t="shared" si="18"/>
        <v>1</v>
      </c>
      <c r="K163" s="76" t="s">
        <v>25</v>
      </c>
      <c r="L163" s="76" t="s">
        <v>4</v>
      </c>
      <c r="M163" s="77"/>
      <c r="N163" s="46">
        <f t="shared" si="19"/>
        <v>0</v>
      </c>
      <c r="O163" s="77"/>
      <c r="P163" s="77"/>
      <c r="Q163" s="43"/>
      <c r="R163" s="42">
        <f t="shared" si="20"/>
        <v>0</v>
      </c>
      <c r="S163" s="78">
        <f t="shared" si="21"/>
        <v>0</v>
      </c>
      <c r="T163" s="43"/>
      <c r="U163" s="42">
        <f t="shared" si="22"/>
        <v>0</v>
      </c>
      <c r="V163" s="79">
        <f t="shared" si="23"/>
        <v>0</v>
      </c>
      <c r="W163" s="42"/>
      <c r="X163" s="79"/>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78">
        <f t="shared" si="24"/>
        <v>0</v>
      </c>
      <c r="BB163" s="81">
        <f t="shared" si="25"/>
        <v>0</v>
      </c>
      <c r="BC163" s="82" t="str">
        <f t="shared" si="26"/>
        <v>INR Zero Only</v>
      </c>
      <c r="IA163" s="23">
        <v>2.51</v>
      </c>
      <c r="IB163" s="45" t="s">
        <v>519</v>
      </c>
      <c r="IC163" s="23" t="s">
        <v>200</v>
      </c>
      <c r="ID163" s="23">
        <v>2</v>
      </c>
      <c r="IE163" s="24" t="s">
        <v>729</v>
      </c>
      <c r="IF163" s="24"/>
      <c r="IG163" s="24"/>
      <c r="IH163" s="24"/>
      <c r="II163" s="24"/>
    </row>
    <row r="164" spans="1:243" s="23" customFormat="1" ht="69" customHeight="1">
      <c r="A164" s="47">
        <v>2.52</v>
      </c>
      <c r="B164" s="60" t="s">
        <v>520</v>
      </c>
      <c r="C164" s="71" t="s">
        <v>201</v>
      </c>
      <c r="D164" s="53">
        <v>6</v>
      </c>
      <c r="E164" s="53" t="s">
        <v>729</v>
      </c>
      <c r="F164" s="44"/>
      <c r="G164" s="72"/>
      <c r="H164" s="73"/>
      <c r="I164" s="74" t="s">
        <v>24</v>
      </c>
      <c r="J164" s="75">
        <f t="shared" si="18"/>
        <v>1</v>
      </c>
      <c r="K164" s="76" t="s">
        <v>25</v>
      </c>
      <c r="L164" s="76" t="s">
        <v>4</v>
      </c>
      <c r="M164" s="77"/>
      <c r="N164" s="46">
        <f t="shared" si="19"/>
        <v>0</v>
      </c>
      <c r="O164" s="77"/>
      <c r="P164" s="77"/>
      <c r="Q164" s="43"/>
      <c r="R164" s="42">
        <f t="shared" si="20"/>
        <v>0</v>
      </c>
      <c r="S164" s="78">
        <f t="shared" si="21"/>
        <v>0</v>
      </c>
      <c r="T164" s="43"/>
      <c r="U164" s="42">
        <f t="shared" si="22"/>
        <v>0</v>
      </c>
      <c r="V164" s="79">
        <f t="shared" si="23"/>
        <v>0</v>
      </c>
      <c r="W164" s="42"/>
      <c r="X164" s="79"/>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78">
        <f t="shared" si="24"/>
        <v>0</v>
      </c>
      <c r="BB164" s="81">
        <f t="shared" si="25"/>
        <v>0</v>
      </c>
      <c r="BC164" s="82" t="str">
        <f t="shared" si="26"/>
        <v>INR Zero Only</v>
      </c>
      <c r="IA164" s="23">
        <v>2.52</v>
      </c>
      <c r="IB164" s="45" t="s">
        <v>520</v>
      </c>
      <c r="IC164" s="23" t="s">
        <v>201</v>
      </c>
      <c r="ID164" s="23">
        <v>6</v>
      </c>
      <c r="IE164" s="24" t="s">
        <v>729</v>
      </c>
      <c r="IF164" s="24"/>
      <c r="IG164" s="24"/>
      <c r="IH164" s="24"/>
      <c r="II164" s="24"/>
    </row>
    <row r="165" spans="1:243" s="23" customFormat="1" ht="69" customHeight="1">
      <c r="A165" s="47">
        <v>2.53</v>
      </c>
      <c r="B165" s="60" t="s">
        <v>521</v>
      </c>
      <c r="C165" s="71" t="s">
        <v>202</v>
      </c>
      <c r="D165" s="53">
        <v>1</v>
      </c>
      <c r="E165" s="53" t="s">
        <v>729</v>
      </c>
      <c r="F165" s="44"/>
      <c r="G165" s="72"/>
      <c r="H165" s="73"/>
      <c r="I165" s="74" t="s">
        <v>24</v>
      </c>
      <c r="J165" s="75">
        <f t="shared" si="18"/>
        <v>1</v>
      </c>
      <c r="K165" s="76" t="s">
        <v>25</v>
      </c>
      <c r="L165" s="76" t="s">
        <v>4</v>
      </c>
      <c r="M165" s="77"/>
      <c r="N165" s="46">
        <f t="shared" si="19"/>
        <v>0</v>
      </c>
      <c r="O165" s="77"/>
      <c r="P165" s="77"/>
      <c r="Q165" s="43"/>
      <c r="R165" s="42">
        <f t="shared" si="20"/>
        <v>0</v>
      </c>
      <c r="S165" s="78">
        <f t="shared" si="21"/>
        <v>0</v>
      </c>
      <c r="T165" s="43"/>
      <c r="U165" s="42">
        <f t="shared" si="22"/>
        <v>0</v>
      </c>
      <c r="V165" s="79">
        <f t="shared" si="23"/>
        <v>0</v>
      </c>
      <c r="W165" s="42"/>
      <c r="X165" s="79"/>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78">
        <f t="shared" si="24"/>
        <v>0</v>
      </c>
      <c r="BB165" s="81">
        <f t="shared" si="25"/>
        <v>0</v>
      </c>
      <c r="BC165" s="82" t="str">
        <f t="shared" si="26"/>
        <v>INR Zero Only</v>
      </c>
      <c r="IA165" s="23">
        <v>2.53</v>
      </c>
      <c r="IB165" s="45" t="s">
        <v>521</v>
      </c>
      <c r="IC165" s="23" t="s">
        <v>202</v>
      </c>
      <c r="ID165" s="23">
        <v>1</v>
      </c>
      <c r="IE165" s="24" t="s">
        <v>729</v>
      </c>
      <c r="IF165" s="24"/>
      <c r="IG165" s="24"/>
      <c r="IH165" s="24"/>
      <c r="II165" s="24"/>
    </row>
    <row r="166" spans="1:243" s="23" customFormat="1" ht="69" customHeight="1">
      <c r="A166" s="47">
        <v>2.54</v>
      </c>
      <c r="B166" s="60" t="s">
        <v>522</v>
      </c>
      <c r="C166" s="71" t="s">
        <v>203</v>
      </c>
      <c r="D166" s="53">
        <v>1</v>
      </c>
      <c r="E166" s="53" t="s">
        <v>729</v>
      </c>
      <c r="F166" s="44"/>
      <c r="G166" s="72"/>
      <c r="H166" s="73"/>
      <c r="I166" s="74" t="s">
        <v>24</v>
      </c>
      <c r="J166" s="75">
        <f t="shared" si="18"/>
        <v>1</v>
      </c>
      <c r="K166" s="76" t="s">
        <v>25</v>
      </c>
      <c r="L166" s="76" t="s">
        <v>4</v>
      </c>
      <c r="M166" s="77"/>
      <c r="N166" s="46">
        <f t="shared" si="19"/>
        <v>0</v>
      </c>
      <c r="O166" s="77"/>
      <c r="P166" s="77"/>
      <c r="Q166" s="43"/>
      <c r="R166" s="42">
        <f t="shared" si="20"/>
        <v>0</v>
      </c>
      <c r="S166" s="78">
        <f t="shared" si="21"/>
        <v>0</v>
      </c>
      <c r="T166" s="43"/>
      <c r="U166" s="42">
        <f t="shared" si="22"/>
        <v>0</v>
      </c>
      <c r="V166" s="79">
        <f t="shared" si="23"/>
        <v>0</v>
      </c>
      <c r="W166" s="42"/>
      <c r="X166" s="79"/>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78">
        <f t="shared" si="24"/>
        <v>0</v>
      </c>
      <c r="BB166" s="81">
        <f t="shared" si="25"/>
        <v>0</v>
      </c>
      <c r="BC166" s="82" t="str">
        <f t="shared" si="26"/>
        <v>INR Zero Only</v>
      </c>
      <c r="IA166" s="23">
        <v>2.54</v>
      </c>
      <c r="IB166" s="45" t="s">
        <v>522</v>
      </c>
      <c r="IC166" s="23" t="s">
        <v>203</v>
      </c>
      <c r="ID166" s="23">
        <v>1</v>
      </c>
      <c r="IE166" s="24" t="s">
        <v>729</v>
      </c>
      <c r="IF166" s="24"/>
      <c r="IG166" s="24"/>
      <c r="IH166" s="24"/>
      <c r="II166" s="24"/>
    </row>
    <row r="167" spans="1:243" s="23" customFormat="1" ht="69" customHeight="1">
      <c r="A167" s="47">
        <v>2.55</v>
      </c>
      <c r="B167" s="60" t="s">
        <v>523</v>
      </c>
      <c r="C167" s="71" t="s">
        <v>204</v>
      </c>
      <c r="D167" s="53">
        <v>1</v>
      </c>
      <c r="E167" s="53" t="s">
        <v>729</v>
      </c>
      <c r="F167" s="44"/>
      <c r="G167" s="72"/>
      <c r="H167" s="73"/>
      <c r="I167" s="74" t="s">
        <v>24</v>
      </c>
      <c r="J167" s="75">
        <f t="shared" si="18"/>
        <v>1</v>
      </c>
      <c r="K167" s="76" t="s">
        <v>25</v>
      </c>
      <c r="L167" s="76" t="s">
        <v>4</v>
      </c>
      <c r="M167" s="77"/>
      <c r="N167" s="46">
        <f t="shared" si="19"/>
        <v>0</v>
      </c>
      <c r="O167" s="77"/>
      <c r="P167" s="77"/>
      <c r="Q167" s="43"/>
      <c r="R167" s="42">
        <f t="shared" si="20"/>
        <v>0</v>
      </c>
      <c r="S167" s="78">
        <f t="shared" si="21"/>
        <v>0</v>
      </c>
      <c r="T167" s="43"/>
      <c r="U167" s="42">
        <f t="shared" si="22"/>
        <v>0</v>
      </c>
      <c r="V167" s="79">
        <f t="shared" si="23"/>
        <v>0</v>
      </c>
      <c r="W167" s="42"/>
      <c r="X167" s="79"/>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78">
        <f t="shared" si="24"/>
        <v>0</v>
      </c>
      <c r="BB167" s="81">
        <f t="shared" si="25"/>
        <v>0</v>
      </c>
      <c r="BC167" s="82" t="str">
        <f t="shared" si="26"/>
        <v>INR Zero Only</v>
      </c>
      <c r="IA167" s="23">
        <v>2.55</v>
      </c>
      <c r="IB167" s="45" t="s">
        <v>523</v>
      </c>
      <c r="IC167" s="23" t="s">
        <v>204</v>
      </c>
      <c r="ID167" s="23">
        <v>1</v>
      </c>
      <c r="IE167" s="24" t="s">
        <v>729</v>
      </c>
      <c r="IF167" s="24"/>
      <c r="IG167" s="24"/>
      <c r="IH167" s="24"/>
      <c r="II167" s="24"/>
    </row>
    <row r="168" spans="1:243" s="23" customFormat="1" ht="69" customHeight="1">
      <c r="A168" s="47">
        <v>2.56</v>
      </c>
      <c r="B168" s="60" t="s">
        <v>524</v>
      </c>
      <c r="C168" s="71" t="s">
        <v>205</v>
      </c>
      <c r="D168" s="53">
        <v>1</v>
      </c>
      <c r="E168" s="53" t="s">
        <v>729</v>
      </c>
      <c r="F168" s="44"/>
      <c r="G168" s="72"/>
      <c r="H168" s="73"/>
      <c r="I168" s="74" t="s">
        <v>24</v>
      </c>
      <c r="J168" s="75">
        <f t="shared" si="18"/>
        <v>1</v>
      </c>
      <c r="K168" s="76" t="s">
        <v>25</v>
      </c>
      <c r="L168" s="76" t="s">
        <v>4</v>
      </c>
      <c r="M168" s="77"/>
      <c r="N168" s="46">
        <f t="shared" si="19"/>
        <v>0</v>
      </c>
      <c r="O168" s="77"/>
      <c r="P168" s="77"/>
      <c r="Q168" s="43"/>
      <c r="R168" s="42">
        <f t="shared" si="20"/>
        <v>0</v>
      </c>
      <c r="S168" s="78">
        <f t="shared" si="21"/>
        <v>0</v>
      </c>
      <c r="T168" s="43"/>
      <c r="U168" s="42">
        <f t="shared" si="22"/>
        <v>0</v>
      </c>
      <c r="V168" s="79">
        <f t="shared" si="23"/>
        <v>0</v>
      </c>
      <c r="W168" s="42"/>
      <c r="X168" s="79"/>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78">
        <f t="shared" si="24"/>
        <v>0</v>
      </c>
      <c r="BB168" s="81">
        <f t="shared" si="25"/>
        <v>0</v>
      </c>
      <c r="BC168" s="82" t="str">
        <f t="shared" si="26"/>
        <v>INR Zero Only</v>
      </c>
      <c r="IA168" s="23">
        <v>2.56</v>
      </c>
      <c r="IB168" s="45" t="s">
        <v>524</v>
      </c>
      <c r="IC168" s="23" t="s">
        <v>205</v>
      </c>
      <c r="ID168" s="23">
        <v>1</v>
      </c>
      <c r="IE168" s="24" t="s">
        <v>729</v>
      </c>
      <c r="IF168" s="24"/>
      <c r="IG168" s="24"/>
      <c r="IH168" s="24"/>
      <c r="II168" s="24"/>
    </row>
    <row r="169" spans="1:243" s="23" customFormat="1" ht="69" customHeight="1">
      <c r="A169" s="47">
        <v>2.57</v>
      </c>
      <c r="B169" s="60" t="s">
        <v>525</v>
      </c>
      <c r="C169" s="71" t="s">
        <v>206</v>
      </c>
      <c r="D169" s="53">
        <v>6</v>
      </c>
      <c r="E169" s="53" t="s">
        <v>729</v>
      </c>
      <c r="F169" s="44"/>
      <c r="G169" s="72"/>
      <c r="H169" s="73"/>
      <c r="I169" s="74" t="s">
        <v>24</v>
      </c>
      <c r="J169" s="75">
        <f t="shared" si="18"/>
        <v>1</v>
      </c>
      <c r="K169" s="76" t="s">
        <v>25</v>
      </c>
      <c r="L169" s="76" t="s">
        <v>4</v>
      </c>
      <c r="M169" s="77"/>
      <c r="N169" s="46">
        <f t="shared" si="19"/>
        <v>0</v>
      </c>
      <c r="O169" s="77"/>
      <c r="P169" s="77"/>
      <c r="Q169" s="43"/>
      <c r="R169" s="42">
        <f t="shared" si="20"/>
        <v>0</v>
      </c>
      <c r="S169" s="78">
        <f t="shared" si="21"/>
        <v>0</v>
      </c>
      <c r="T169" s="43"/>
      <c r="U169" s="42">
        <f t="shared" si="22"/>
        <v>0</v>
      </c>
      <c r="V169" s="79">
        <f t="shared" si="23"/>
        <v>0</v>
      </c>
      <c r="W169" s="42"/>
      <c r="X169" s="79"/>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78">
        <f t="shared" si="24"/>
        <v>0</v>
      </c>
      <c r="BB169" s="81">
        <f t="shared" si="25"/>
        <v>0</v>
      </c>
      <c r="BC169" s="82" t="str">
        <f t="shared" si="26"/>
        <v>INR Zero Only</v>
      </c>
      <c r="IA169" s="23">
        <v>2.57</v>
      </c>
      <c r="IB169" s="45" t="s">
        <v>525</v>
      </c>
      <c r="IC169" s="23" t="s">
        <v>206</v>
      </c>
      <c r="ID169" s="23">
        <v>6</v>
      </c>
      <c r="IE169" s="24" t="s">
        <v>729</v>
      </c>
      <c r="IF169" s="24"/>
      <c r="IG169" s="24"/>
      <c r="IH169" s="24"/>
      <c r="II169" s="24"/>
    </row>
    <row r="170" spans="1:243" s="23" customFormat="1" ht="69" customHeight="1">
      <c r="A170" s="47">
        <v>2.58</v>
      </c>
      <c r="B170" s="60" t="s">
        <v>526</v>
      </c>
      <c r="C170" s="71" t="s">
        <v>207</v>
      </c>
      <c r="D170" s="53">
        <v>6</v>
      </c>
      <c r="E170" s="53" t="s">
        <v>729</v>
      </c>
      <c r="F170" s="44"/>
      <c r="G170" s="72"/>
      <c r="H170" s="73"/>
      <c r="I170" s="74" t="s">
        <v>24</v>
      </c>
      <c r="J170" s="75">
        <f t="shared" si="18"/>
        <v>1</v>
      </c>
      <c r="K170" s="76" t="s">
        <v>25</v>
      </c>
      <c r="L170" s="76" t="s">
        <v>4</v>
      </c>
      <c r="M170" s="77"/>
      <c r="N170" s="46">
        <f t="shared" si="19"/>
        <v>0</v>
      </c>
      <c r="O170" s="77"/>
      <c r="P170" s="77"/>
      <c r="Q170" s="43"/>
      <c r="R170" s="42">
        <f t="shared" si="20"/>
        <v>0</v>
      </c>
      <c r="S170" s="78">
        <f t="shared" si="21"/>
        <v>0</v>
      </c>
      <c r="T170" s="43"/>
      <c r="U170" s="42">
        <f t="shared" si="22"/>
        <v>0</v>
      </c>
      <c r="V170" s="79">
        <f t="shared" si="23"/>
        <v>0</v>
      </c>
      <c r="W170" s="42"/>
      <c r="X170" s="79"/>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78">
        <f t="shared" si="24"/>
        <v>0</v>
      </c>
      <c r="BB170" s="81">
        <f t="shared" si="25"/>
        <v>0</v>
      </c>
      <c r="BC170" s="82" t="str">
        <f t="shared" si="26"/>
        <v>INR Zero Only</v>
      </c>
      <c r="IA170" s="23">
        <v>2.58</v>
      </c>
      <c r="IB170" s="45" t="s">
        <v>526</v>
      </c>
      <c r="IC170" s="23" t="s">
        <v>207</v>
      </c>
      <c r="ID170" s="23">
        <v>6</v>
      </c>
      <c r="IE170" s="24" t="s">
        <v>729</v>
      </c>
      <c r="IF170" s="24"/>
      <c r="IG170" s="24"/>
      <c r="IH170" s="24"/>
      <c r="II170" s="24"/>
    </row>
    <row r="171" spans="1:243" s="23" customFormat="1" ht="69" customHeight="1">
      <c r="A171" s="47">
        <v>2.59</v>
      </c>
      <c r="B171" s="60" t="s">
        <v>527</v>
      </c>
      <c r="C171" s="71" t="s">
        <v>208</v>
      </c>
      <c r="D171" s="53">
        <v>6</v>
      </c>
      <c r="E171" s="53" t="s">
        <v>729</v>
      </c>
      <c r="F171" s="44"/>
      <c r="G171" s="72"/>
      <c r="H171" s="73"/>
      <c r="I171" s="74" t="s">
        <v>24</v>
      </c>
      <c r="J171" s="75">
        <f t="shared" si="18"/>
        <v>1</v>
      </c>
      <c r="K171" s="76" t="s">
        <v>25</v>
      </c>
      <c r="L171" s="76" t="s">
        <v>4</v>
      </c>
      <c r="M171" s="77"/>
      <c r="N171" s="46">
        <f t="shared" si="19"/>
        <v>0</v>
      </c>
      <c r="O171" s="77"/>
      <c r="P171" s="77"/>
      <c r="Q171" s="43"/>
      <c r="R171" s="42">
        <f t="shared" si="20"/>
        <v>0</v>
      </c>
      <c r="S171" s="78">
        <f t="shared" si="21"/>
        <v>0</v>
      </c>
      <c r="T171" s="43"/>
      <c r="U171" s="42">
        <f t="shared" si="22"/>
        <v>0</v>
      </c>
      <c r="V171" s="79">
        <f t="shared" si="23"/>
        <v>0</v>
      </c>
      <c r="W171" s="42"/>
      <c r="X171" s="79"/>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78">
        <f t="shared" si="24"/>
        <v>0</v>
      </c>
      <c r="BB171" s="81">
        <f t="shared" si="25"/>
        <v>0</v>
      </c>
      <c r="BC171" s="82" t="str">
        <f t="shared" si="26"/>
        <v>INR Zero Only</v>
      </c>
      <c r="IA171" s="23">
        <v>2.59</v>
      </c>
      <c r="IB171" s="45" t="s">
        <v>527</v>
      </c>
      <c r="IC171" s="23" t="s">
        <v>208</v>
      </c>
      <c r="ID171" s="23">
        <v>6</v>
      </c>
      <c r="IE171" s="24" t="s">
        <v>729</v>
      </c>
      <c r="IF171" s="24"/>
      <c r="IG171" s="24"/>
      <c r="IH171" s="24"/>
      <c r="II171" s="24"/>
    </row>
    <row r="172" spans="1:243" s="23" customFormat="1" ht="69" customHeight="1">
      <c r="A172" s="47">
        <v>2.6</v>
      </c>
      <c r="B172" s="60" t="s">
        <v>528</v>
      </c>
      <c r="C172" s="71" t="s">
        <v>209</v>
      </c>
      <c r="D172" s="53">
        <v>12</v>
      </c>
      <c r="E172" s="53" t="s">
        <v>729</v>
      </c>
      <c r="F172" s="44"/>
      <c r="G172" s="72"/>
      <c r="H172" s="73"/>
      <c r="I172" s="74" t="s">
        <v>24</v>
      </c>
      <c r="J172" s="75">
        <f t="shared" si="18"/>
        <v>1</v>
      </c>
      <c r="K172" s="76" t="s">
        <v>25</v>
      </c>
      <c r="L172" s="76" t="s">
        <v>4</v>
      </c>
      <c r="M172" s="77"/>
      <c r="N172" s="46">
        <f t="shared" si="19"/>
        <v>0</v>
      </c>
      <c r="O172" s="77"/>
      <c r="P172" s="77"/>
      <c r="Q172" s="43"/>
      <c r="R172" s="42">
        <f t="shared" si="20"/>
        <v>0</v>
      </c>
      <c r="S172" s="78">
        <f t="shared" si="21"/>
        <v>0</v>
      </c>
      <c r="T172" s="43"/>
      <c r="U172" s="42">
        <f t="shared" si="22"/>
        <v>0</v>
      </c>
      <c r="V172" s="79">
        <f t="shared" si="23"/>
        <v>0</v>
      </c>
      <c r="W172" s="42"/>
      <c r="X172" s="79"/>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78">
        <f t="shared" si="24"/>
        <v>0</v>
      </c>
      <c r="BB172" s="81">
        <f t="shared" si="25"/>
        <v>0</v>
      </c>
      <c r="BC172" s="82" t="str">
        <f t="shared" si="26"/>
        <v>INR Zero Only</v>
      </c>
      <c r="IA172" s="23">
        <v>2.6</v>
      </c>
      <c r="IB172" s="45" t="s">
        <v>528</v>
      </c>
      <c r="IC172" s="23" t="s">
        <v>209</v>
      </c>
      <c r="ID172" s="23">
        <v>12</v>
      </c>
      <c r="IE172" s="24" t="s">
        <v>729</v>
      </c>
      <c r="IF172" s="24"/>
      <c r="IG172" s="24"/>
      <c r="IH172" s="24"/>
      <c r="II172" s="24"/>
    </row>
    <row r="173" spans="1:243" s="23" customFormat="1" ht="69" customHeight="1">
      <c r="A173" s="47">
        <v>2.61</v>
      </c>
      <c r="B173" s="60" t="s">
        <v>529</v>
      </c>
      <c r="C173" s="71" t="s">
        <v>210</v>
      </c>
      <c r="D173" s="53">
        <v>12</v>
      </c>
      <c r="E173" s="53" t="s">
        <v>729</v>
      </c>
      <c r="F173" s="44"/>
      <c r="G173" s="72"/>
      <c r="H173" s="73"/>
      <c r="I173" s="74" t="s">
        <v>24</v>
      </c>
      <c r="J173" s="75">
        <f t="shared" si="18"/>
        <v>1</v>
      </c>
      <c r="K173" s="76" t="s">
        <v>25</v>
      </c>
      <c r="L173" s="76" t="s">
        <v>4</v>
      </c>
      <c r="M173" s="77"/>
      <c r="N173" s="46">
        <f t="shared" si="19"/>
        <v>0</v>
      </c>
      <c r="O173" s="77"/>
      <c r="P173" s="77"/>
      <c r="Q173" s="43"/>
      <c r="R173" s="42">
        <f t="shared" si="20"/>
        <v>0</v>
      </c>
      <c r="S173" s="78">
        <f t="shared" si="21"/>
        <v>0</v>
      </c>
      <c r="T173" s="43"/>
      <c r="U173" s="42">
        <f t="shared" si="22"/>
        <v>0</v>
      </c>
      <c r="V173" s="79">
        <f t="shared" si="23"/>
        <v>0</v>
      </c>
      <c r="W173" s="42"/>
      <c r="X173" s="79"/>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78">
        <f t="shared" si="24"/>
        <v>0</v>
      </c>
      <c r="BB173" s="81">
        <f t="shared" si="25"/>
        <v>0</v>
      </c>
      <c r="BC173" s="82" t="str">
        <f t="shared" si="26"/>
        <v>INR Zero Only</v>
      </c>
      <c r="IA173" s="23">
        <v>2.61</v>
      </c>
      <c r="IB173" s="45" t="s">
        <v>529</v>
      </c>
      <c r="IC173" s="23" t="s">
        <v>210</v>
      </c>
      <c r="ID173" s="23">
        <v>12</v>
      </c>
      <c r="IE173" s="24" t="s">
        <v>729</v>
      </c>
      <c r="IF173" s="24"/>
      <c r="IG173" s="24"/>
      <c r="IH173" s="24"/>
      <c r="II173" s="24"/>
    </row>
    <row r="174" spans="1:243" s="23" customFormat="1" ht="69" customHeight="1">
      <c r="A174" s="47">
        <v>2.62</v>
      </c>
      <c r="B174" s="60" t="s">
        <v>530</v>
      </c>
      <c r="C174" s="71" t="s">
        <v>211</v>
      </c>
      <c r="D174" s="53">
        <v>3</v>
      </c>
      <c r="E174" s="53" t="s">
        <v>729</v>
      </c>
      <c r="F174" s="44"/>
      <c r="G174" s="72"/>
      <c r="H174" s="73"/>
      <c r="I174" s="74" t="s">
        <v>24</v>
      </c>
      <c r="J174" s="75">
        <f t="shared" si="18"/>
        <v>1</v>
      </c>
      <c r="K174" s="76" t="s">
        <v>25</v>
      </c>
      <c r="L174" s="76" t="s">
        <v>4</v>
      </c>
      <c r="M174" s="77"/>
      <c r="N174" s="46">
        <f t="shared" si="19"/>
        <v>0</v>
      </c>
      <c r="O174" s="77"/>
      <c r="P174" s="77"/>
      <c r="Q174" s="43"/>
      <c r="R174" s="42">
        <f t="shared" si="20"/>
        <v>0</v>
      </c>
      <c r="S174" s="78">
        <f t="shared" si="21"/>
        <v>0</v>
      </c>
      <c r="T174" s="43"/>
      <c r="U174" s="42">
        <f t="shared" si="22"/>
        <v>0</v>
      </c>
      <c r="V174" s="79">
        <f t="shared" si="23"/>
        <v>0</v>
      </c>
      <c r="W174" s="42"/>
      <c r="X174" s="79"/>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78">
        <f t="shared" si="24"/>
        <v>0</v>
      </c>
      <c r="BB174" s="81">
        <f t="shared" si="25"/>
        <v>0</v>
      </c>
      <c r="BC174" s="82" t="str">
        <f t="shared" si="26"/>
        <v>INR Zero Only</v>
      </c>
      <c r="IA174" s="23">
        <v>2.62</v>
      </c>
      <c r="IB174" s="45" t="s">
        <v>530</v>
      </c>
      <c r="IC174" s="23" t="s">
        <v>211</v>
      </c>
      <c r="ID174" s="23">
        <v>3</v>
      </c>
      <c r="IE174" s="24" t="s">
        <v>729</v>
      </c>
      <c r="IF174" s="24"/>
      <c r="IG174" s="24"/>
      <c r="IH174" s="24"/>
      <c r="II174" s="24"/>
    </row>
    <row r="175" spans="1:243" s="23" customFormat="1" ht="69" customHeight="1">
      <c r="A175" s="47">
        <v>2.63</v>
      </c>
      <c r="B175" s="60" t="s">
        <v>531</v>
      </c>
      <c r="C175" s="71" t="s">
        <v>212</v>
      </c>
      <c r="D175" s="53">
        <v>1</v>
      </c>
      <c r="E175" s="53" t="s">
        <v>729</v>
      </c>
      <c r="F175" s="44"/>
      <c r="G175" s="72"/>
      <c r="H175" s="73"/>
      <c r="I175" s="74" t="s">
        <v>24</v>
      </c>
      <c r="J175" s="75">
        <f t="shared" si="18"/>
        <v>1</v>
      </c>
      <c r="K175" s="76" t="s">
        <v>25</v>
      </c>
      <c r="L175" s="76" t="s">
        <v>4</v>
      </c>
      <c r="M175" s="77"/>
      <c r="N175" s="46">
        <f t="shared" si="19"/>
        <v>0</v>
      </c>
      <c r="O175" s="77"/>
      <c r="P175" s="77"/>
      <c r="Q175" s="43"/>
      <c r="R175" s="42">
        <f t="shared" si="20"/>
        <v>0</v>
      </c>
      <c r="S175" s="78">
        <f t="shared" si="21"/>
        <v>0</v>
      </c>
      <c r="T175" s="43"/>
      <c r="U175" s="42">
        <f t="shared" si="22"/>
        <v>0</v>
      </c>
      <c r="V175" s="79">
        <f t="shared" si="23"/>
        <v>0</v>
      </c>
      <c r="W175" s="42"/>
      <c r="X175" s="79"/>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78">
        <f t="shared" si="24"/>
        <v>0</v>
      </c>
      <c r="BB175" s="81">
        <f t="shared" si="25"/>
        <v>0</v>
      </c>
      <c r="BC175" s="82" t="str">
        <f t="shared" si="26"/>
        <v>INR Zero Only</v>
      </c>
      <c r="IA175" s="23">
        <v>2.63</v>
      </c>
      <c r="IB175" s="45" t="s">
        <v>531</v>
      </c>
      <c r="IC175" s="23" t="s">
        <v>212</v>
      </c>
      <c r="ID175" s="23">
        <v>1</v>
      </c>
      <c r="IE175" s="24" t="s">
        <v>729</v>
      </c>
      <c r="IF175" s="24"/>
      <c r="IG175" s="24"/>
      <c r="IH175" s="24"/>
      <c r="II175" s="24"/>
    </row>
    <row r="176" spans="1:243" s="23" customFormat="1" ht="69" customHeight="1">
      <c r="A176" s="47">
        <v>2.64</v>
      </c>
      <c r="B176" s="60" t="s">
        <v>532</v>
      </c>
      <c r="C176" s="71" t="s">
        <v>213</v>
      </c>
      <c r="D176" s="53">
        <v>1</v>
      </c>
      <c r="E176" s="53" t="s">
        <v>729</v>
      </c>
      <c r="F176" s="44"/>
      <c r="G176" s="72"/>
      <c r="H176" s="73"/>
      <c r="I176" s="74" t="s">
        <v>24</v>
      </c>
      <c r="J176" s="75">
        <f t="shared" si="18"/>
        <v>1</v>
      </c>
      <c r="K176" s="76" t="s">
        <v>25</v>
      </c>
      <c r="L176" s="76" t="s">
        <v>4</v>
      </c>
      <c r="M176" s="77"/>
      <c r="N176" s="46">
        <f t="shared" si="19"/>
        <v>0</v>
      </c>
      <c r="O176" s="77"/>
      <c r="P176" s="77"/>
      <c r="Q176" s="43"/>
      <c r="R176" s="42">
        <f t="shared" si="20"/>
        <v>0</v>
      </c>
      <c r="S176" s="78">
        <f t="shared" si="21"/>
        <v>0</v>
      </c>
      <c r="T176" s="43"/>
      <c r="U176" s="42">
        <f t="shared" si="22"/>
        <v>0</v>
      </c>
      <c r="V176" s="79">
        <f t="shared" si="23"/>
        <v>0</v>
      </c>
      <c r="W176" s="42"/>
      <c r="X176" s="79"/>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78">
        <f t="shared" si="24"/>
        <v>0</v>
      </c>
      <c r="BB176" s="81">
        <f t="shared" si="25"/>
        <v>0</v>
      </c>
      <c r="BC176" s="82" t="str">
        <f t="shared" si="26"/>
        <v>INR Zero Only</v>
      </c>
      <c r="IA176" s="23">
        <v>2.64</v>
      </c>
      <c r="IB176" s="45" t="s">
        <v>532</v>
      </c>
      <c r="IC176" s="23" t="s">
        <v>213</v>
      </c>
      <c r="ID176" s="23">
        <v>1</v>
      </c>
      <c r="IE176" s="24" t="s">
        <v>729</v>
      </c>
      <c r="IF176" s="24"/>
      <c r="IG176" s="24"/>
      <c r="IH176" s="24"/>
      <c r="II176" s="24"/>
    </row>
    <row r="177" spans="1:243" s="23" customFormat="1" ht="69" customHeight="1">
      <c r="A177" s="47">
        <v>2.65</v>
      </c>
      <c r="B177" s="60" t="s">
        <v>533</v>
      </c>
      <c r="C177" s="71" t="s">
        <v>214</v>
      </c>
      <c r="D177" s="53">
        <v>4</v>
      </c>
      <c r="E177" s="53" t="s">
        <v>729</v>
      </c>
      <c r="F177" s="44"/>
      <c r="G177" s="72"/>
      <c r="H177" s="73"/>
      <c r="I177" s="74" t="s">
        <v>24</v>
      </c>
      <c r="J177" s="75">
        <f t="shared" si="18"/>
        <v>1</v>
      </c>
      <c r="K177" s="76" t="s">
        <v>25</v>
      </c>
      <c r="L177" s="76" t="s">
        <v>4</v>
      </c>
      <c r="M177" s="77"/>
      <c r="N177" s="46">
        <f t="shared" si="19"/>
        <v>0</v>
      </c>
      <c r="O177" s="77"/>
      <c r="P177" s="77"/>
      <c r="Q177" s="43"/>
      <c r="R177" s="42">
        <f t="shared" si="20"/>
        <v>0</v>
      </c>
      <c r="S177" s="78">
        <f t="shared" si="21"/>
        <v>0</v>
      </c>
      <c r="T177" s="43"/>
      <c r="U177" s="42">
        <f t="shared" si="22"/>
        <v>0</v>
      </c>
      <c r="V177" s="79">
        <f t="shared" si="23"/>
        <v>0</v>
      </c>
      <c r="W177" s="42"/>
      <c r="X177" s="79"/>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78">
        <f t="shared" si="24"/>
        <v>0</v>
      </c>
      <c r="BB177" s="81">
        <f t="shared" si="25"/>
        <v>0</v>
      </c>
      <c r="BC177" s="82" t="str">
        <f t="shared" si="26"/>
        <v>INR Zero Only</v>
      </c>
      <c r="IA177" s="23">
        <v>2.65</v>
      </c>
      <c r="IB177" s="45" t="s">
        <v>533</v>
      </c>
      <c r="IC177" s="23" t="s">
        <v>214</v>
      </c>
      <c r="ID177" s="23">
        <v>4</v>
      </c>
      <c r="IE177" s="24" t="s">
        <v>729</v>
      </c>
      <c r="IF177" s="24"/>
      <c r="IG177" s="24"/>
      <c r="IH177" s="24"/>
      <c r="II177" s="24"/>
    </row>
    <row r="178" spans="1:243" s="23" customFormat="1" ht="69" customHeight="1">
      <c r="A178" s="47">
        <v>2.66</v>
      </c>
      <c r="B178" s="60" t="s">
        <v>534</v>
      </c>
      <c r="C178" s="71" t="s">
        <v>215</v>
      </c>
      <c r="D178" s="53">
        <v>1</v>
      </c>
      <c r="E178" s="53" t="s">
        <v>729</v>
      </c>
      <c r="F178" s="44"/>
      <c r="G178" s="72"/>
      <c r="H178" s="73"/>
      <c r="I178" s="74" t="s">
        <v>24</v>
      </c>
      <c r="J178" s="75">
        <f t="shared" si="18"/>
        <v>1</v>
      </c>
      <c r="K178" s="76" t="s">
        <v>25</v>
      </c>
      <c r="L178" s="76" t="s">
        <v>4</v>
      </c>
      <c r="M178" s="77"/>
      <c r="N178" s="46">
        <f t="shared" si="19"/>
        <v>0</v>
      </c>
      <c r="O178" s="77"/>
      <c r="P178" s="77"/>
      <c r="Q178" s="43"/>
      <c r="R178" s="42">
        <f t="shared" si="20"/>
        <v>0</v>
      </c>
      <c r="S178" s="78">
        <f t="shared" si="21"/>
        <v>0</v>
      </c>
      <c r="T178" s="43"/>
      <c r="U178" s="42">
        <f t="shared" si="22"/>
        <v>0</v>
      </c>
      <c r="V178" s="79">
        <f t="shared" si="23"/>
        <v>0</v>
      </c>
      <c r="W178" s="42"/>
      <c r="X178" s="79"/>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78">
        <f t="shared" si="24"/>
        <v>0</v>
      </c>
      <c r="BB178" s="81">
        <f t="shared" si="25"/>
        <v>0</v>
      </c>
      <c r="BC178" s="82" t="str">
        <f t="shared" si="26"/>
        <v>INR Zero Only</v>
      </c>
      <c r="IA178" s="23">
        <v>2.66</v>
      </c>
      <c r="IB178" s="45" t="s">
        <v>534</v>
      </c>
      <c r="IC178" s="23" t="s">
        <v>215</v>
      </c>
      <c r="ID178" s="23">
        <v>1</v>
      </c>
      <c r="IE178" s="24" t="s">
        <v>729</v>
      </c>
      <c r="IF178" s="24"/>
      <c r="IG178" s="24"/>
      <c r="IH178" s="24"/>
      <c r="II178" s="24"/>
    </row>
    <row r="179" spans="1:243" s="23" customFormat="1" ht="69" customHeight="1">
      <c r="A179" s="47">
        <v>2.67</v>
      </c>
      <c r="B179" s="60" t="s">
        <v>535</v>
      </c>
      <c r="C179" s="71" t="s">
        <v>216</v>
      </c>
      <c r="D179" s="53">
        <v>6</v>
      </c>
      <c r="E179" s="53" t="s">
        <v>729</v>
      </c>
      <c r="F179" s="44"/>
      <c r="G179" s="72"/>
      <c r="H179" s="73"/>
      <c r="I179" s="74" t="s">
        <v>24</v>
      </c>
      <c r="J179" s="75">
        <f t="shared" si="18"/>
        <v>1</v>
      </c>
      <c r="K179" s="76" t="s">
        <v>25</v>
      </c>
      <c r="L179" s="76" t="s">
        <v>4</v>
      </c>
      <c r="M179" s="77"/>
      <c r="N179" s="46">
        <f t="shared" si="19"/>
        <v>0</v>
      </c>
      <c r="O179" s="77"/>
      <c r="P179" s="77"/>
      <c r="Q179" s="43"/>
      <c r="R179" s="42">
        <f t="shared" si="20"/>
        <v>0</v>
      </c>
      <c r="S179" s="78">
        <f t="shared" si="21"/>
        <v>0</v>
      </c>
      <c r="T179" s="43"/>
      <c r="U179" s="42">
        <f t="shared" si="22"/>
        <v>0</v>
      </c>
      <c r="V179" s="79">
        <f t="shared" si="23"/>
        <v>0</v>
      </c>
      <c r="W179" s="42"/>
      <c r="X179" s="79"/>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78">
        <f t="shared" si="24"/>
        <v>0</v>
      </c>
      <c r="BB179" s="81">
        <f t="shared" si="25"/>
        <v>0</v>
      </c>
      <c r="BC179" s="82" t="str">
        <f t="shared" si="26"/>
        <v>INR Zero Only</v>
      </c>
      <c r="IA179" s="23">
        <v>2.67</v>
      </c>
      <c r="IB179" s="45" t="s">
        <v>535</v>
      </c>
      <c r="IC179" s="23" t="s">
        <v>216</v>
      </c>
      <c r="ID179" s="23">
        <v>6</v>
      </c>
      <c r="IE179" s="24" t="s">
        <v>729</v>
      </c>
      <c r="IF179" s="24"/>
      <c r="IG179" s="24"/>
      <c r="IH179" s="24"/>
      <c r="II179" s="24"/>
    </row>
    <row r="180" spans="1:243" s="23" customFormat="1" ht="69" customHeight="1">
      <c r="A180" s="47">
        <v>2.68</v>
      </c>
      <c r="B180" s="60" t="s">
        <v>536</v>
      </c>
      <c r="C180" s="71" t="s">
        <v>217</v>
      </c>
      <c r="D180" s="53">
        <v>2</v>
      </c>
      <c r="E180" s="53" t="s">
        <v>728</v>
      </c>
      <c r="F180" s="44"/>
      <c r="G180" s="72"/>
      <c r="H180" s="73"/>
      <c r="I180" s="74" t="s">
        <v>24</v>
      </c>
      <c r="J180" s="75">
        <f t="shared" si="18"/>
        <v>1</v>
      </c>
      <c r="K180" s="76" t="s">
        <v>25</v>
      </c>
      <c r="L180" s="76" t="s">
        <v>4</v>
      </c>
      <c r="M180" s="77"/>
      <c r="N180" s="46">
        <f t="shared" si="19"/>
        <v>0</v>
      </c>
      <c r="O180" s="77"/>
      <c r="P180" s="77"/>
      <c r="Q180" s="43"/>
      <c r="R180" s="42">
        <f t="shared" si="20"/>
        <v>0</v>
      </c>
      <c r="S180" s="78">
        <f t="shared" si="21"/>
        <v>0</v>
      </c>
      <c r="T180" s="43"/>
      <c r="U180" s="42">
        <f t="shared" si="22"/>
        <v>0</v>
      </c>
      <c r="V180" s="79">
        <f t="shared" si="23"/>
        <v>0</v>
      </c>
      <c r="W180" s="42"/>
      <c r="X180" s="79"/>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78">
        <f t="shared" si="24"/>
        <v>0</v>
      </c>
      <c r="BB180" s="81">
        <f t="shared" si="25"/>
        <v>0</v>
      </c>
      <c r="BC180" s="82" t="str">
        <f t="shared" si="26"/>
        <v>INR Zero Only</v>
      </c>
      <c r="IA180" s="23">
        <v>2.68</v>
      </c>
      <c r="IB180" s="45" t="s">
        <v>536</v>
      </c>
      <c r="IC180" s="23" t="s">
        <v>217</v>
      </c>
      <c r="ID180" s="23">
        <v>2</v>
      </c>
      <c r="IE180" s="24" t="s">
        <v>728</v>
      </c>
      <c r="IF180" s="24"/>
      <c r="IG180" s="24"/>
      <c r="IH180" s="24"/>
      <c r="II180" s="24"/>
    </row>
    <row r="181" spans="1:243" s="23" customFormat="1" ht="69" customHeight="1">
      <c r="A181" s="47">
        <v>2.69</v>
      </c>
      <c r="B181" s="61" t="s">
        <v>537</v>
      </c>
      <c r="C181" s="71" t="s">
        <v>218</v>
      </c>
      <c r="D181" s="53">
        <v>10</v>
      </c>
      <c r="E181" s="54" t="s">
        <v>734</v>
      </c>
      <c r="F181" s="44"/>
      <c r="G181" s="72"/>
      <c r="H181" s="73"/>
      <c r="I181" s="74" t="s">
        <v>24</v>
      </c>
      <c r="J181" s="75">
        <f t="shared" si="18"/>
        <v>1</v>
      </c>
      <c r="K181" s="76" t="s">
        <v>25</v>
      </c>
      <c r="L181" s="76" t="s">
        <v>4</v>
      </c>
      <c r="M181" s="77"/>
      <c r="N181" s="46">
        <f t="shared" si="19"/>
        <v>0</v>
      </c>
      <c r="O181" s="77"/>
      <c r="P181" s="77"/>
      <c r="Q181" s="43"/>
      <c r="R181" s="42">
        <f t="shared" si="20"/>
        <v>0</v>
      </c>
      <c r="S181" s="78">
        <f t="shared" si="21"/>
        <v>0</v>
      </c>
      <c r="T181" s="43"/>
      <c r="U181" s="42">
        <f t="shared" si="22"/>
        <v>0</v>
      </c>
      <c r="V181" s="79">
        <f t="shared" si="23"/>
        <v>0</v>
      </c>
      <c r="W181" s="42"/>
      <c r="X181" s="79"/>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78">
        <f t="shared" si="24"/>
        <v>0</v>
      </c>
      <c r="BB181" s="81">
        <f t="shared" si="25"/>
        <v>0</v>
      </c>
      <c r="BC181" s="82" t="str">
        <f t="shared" si="26"/>
        <v>INR Zero Only</v>
      </c>
      <c r="IA181" s="23">
        <v>2.69</v>
      </c>
      <c r="IB181" s="45" t="s">
        <v>537</v>
      </c>
      <c r="IC181" s="23" t="s">
        <v>218</v>
      </c>
      <c r="ID181" s="23">
        <v>10</v>
      </c>
      <c r="IE181" s="24" t="s">
        <v>734</v>
      </c>
      <c r="IF181" s="24"/>
      <c r="IG181" s="24"/>
      <c r="IH181" s="24"/>
      <c r="II181" s="24"/>
    </row>
    <row r="182" spans="1:243" s="23" customFormat="1" ht="69" customHeight="1">
      <c r="A182" s="47">
        <v>2.7</v>
      </c>
      <c r="B182" s="60" t="s">
        <v>538</v>
      </c>
      <c r="C182" s="71" t="s">
        <v>219</v>
      </c>
      <c r="D182" s="53">
        <v>6</v>
      </c>
      <c r="E182" s="53" t="s">
        <v>729</v>
      </c>
      <c r="F182" s="44"/>
      <c r="G182" s="72"/>
      <c r="H182" s="73"/>
      <c r="I182" s="74" t="s">
        <v>24</v>
      </c>
      <c r="J182" s="75">
        <f t="shared" si="18"/>
        <v>1</v>
      </c>
      <c r="K182" s="76" t="s">
        <v>25</v>
      </c>
      <c r="L182" s="76" t="s">
        <v>4</v>
      </c>
      <c r="M182" s="77"/>
      <c r="N182" s="46">
        <f t="shared" si="19"/>
        <v>0</v>
      </c>
      <c r="O182" s="77"/>
      <c r="P182" s="77"/>
      <c r="Q182" s="43"/>
      <c r="R182" s="42">
        <f t="shared" si="20"/>
        <v>0</v>
      </c>
      <c r="S182" s="78">
        <f t="shared" si="21"/>
        <v>0</v>
      </c>
      <c r="T182" s="43"/>
      <c r="U182" s="42">
        <f t="shared" si="22"/>
        <v>0</v>
      </c>
      <c r="V182" s="79">
        <f t="shared" si="23"/>
        <v>0</v>
      </c>
      <c r="W182" s="42"/>
      <c r="X182" s="79"/>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78">
        <f t="shared" si="24"/>
        <v>0</v>
      </c>
      <c r="BB182" s="81">
        <f t="shared" si="25"/>
        <v>0</v>
      </c>
      <c r="BC182" s="82" t="str">
        <f t="shared" si="26"/>
        <v>INR Zero Only</v>
      </c>
      <c r="IA182" s="23">
        <v>2.7</v>
      </c>
      <c r="IB182" s="45" t="s">
        <v>538</v>
      </c>
      <c r="IC182" s="23" t="s">
        <v>219</v>
      </c>
      <c r="ID182" s="23">
        <v>6</v>
      </c>
      <c r="IE182" s="24" t="s">
        <v>729</v>
      </c>
      <c r="IF182" s="24"/>
      <c r="IG182" s="24"/>
      <c r="IH182" s="24"/>
      <c r="II182" s="24"/>
    </row>
    <row r="183" spans="1:243" s="23" customFormat="1" ht="69" customHeight="1">
      <c r="A183" s="47">
        <v>2.71</v>
      </c>
      <c r="B183" s="60" t="s">
        <v>539</v>
      </c>
      <c r="C183" s="71" t="s">
        <v>220</v>
      </c>
      <c r="D183" s="53">
        <v>6</v>
      </c>
      <c r="E183" s="53" t="s">
        <v>729</v>
      </c>
      <c r="F183" s="44"/>
      <c r="G183" s="72"/>
      <c r="H183" s="73"/>
      <c r="I183" s="74" t="s">
        <v>24</v>
      </c>
      <c r="J183" s="75">
        <f t="shared" si="18"/>
        <v>1</v>
      </c>
      <c r="K183" s="76" t="s">
        <v>25</v>
      </c>
      <c r="L183" s="76" t="s">
        <v>4</v>
      </c>
      <c r="M183" s="77"/>
      <c r="N183" s="46">
        <f t="shared" si="19"/>
        <v>0</v>
      </c>
      <c r="O183" s="77"/>
      <c r="P183" s="77"/>
      <c r="Q183" s="43"/>
      <c r="R183" s="42">
        <f t="shared" si="20"/>
        <v>0</v>
      </c>
      <c r="S183" s="78">
        <f t="shared" si="21"/>
        <v>0</v>
      </c>
      <c r="T183" s="43"/>
      <c r="U183" s="42">
        <f t="shared" si="22"/>
        <v>0</v>
      </c>
      <c r="V183" s="79">
        <f t="shared" si="23"/>
        <v>0</v>
      </c>
      <c r="W183" s="42"/>
      <c r="X183" s="79"/>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78">
        <f t="shared" si="24"/>
        <v>0</v>
      </c>
      <c r="BB183" s="81">
        <f t="shared" si="25"/>
        <v>0</v>
      </c>
      <c r="BC183" s="82" t="str">
        <f t="shared" si="26"/>
        <v>INR Zero Only</v>
      </c>
      <c r="IA183" s="23">
        <v>2.71</v>
      </c>
      <c r="IB183" s="45" t="s">
        <v>539</v>
      </c>
      <c r="IC183" s="23" t="s">
        <v>220</v>
      </c>
      <c r="ID183" s="23">
        <v>6</v>
      </c>
      <c r="IE183" s="24" t="s">
        <v>729</v>
      </c>
      <c r="IF183" s="24"/>
      <c r="IG183" s="24"/>
      <c r="IH183" s="24"/>
      <c r="II183" s="24"/>
    </row>
    <row r="184" spans="1:243" s="23" customFormat="1" ht="69" customHeight="1">
      <c r="A184" s="47">
        <v>2.72</v>
      </c>
      <c r="B184" s="60" t="s">
        <v>540</v>
      </c>
      <c r="C184" s="71" t="s">
        <v>221</v>
      </c>
      <c r="D184" s="53">
        <v>6</v>
      </c>
      <c r="E184" s="53" t="s">
        <v>729</v>
      </c>
      <c r="F184" s="44"/>
      <c r="G184" s="72"/>
      <c r="H184" s="73"/>
      <c r="I184" s="74" t="s">
        <v>24</v>
      </c>
      <c r="J184" s="75">
        <f t="shared" si="18"/>
        <v>1</v>
      </c>
      <c r="K184" s="76" t="s">
        <v>25</v>
      </c>
      <c r="L184" s="76" t="s">
        <v>4</v>
      </c>
      <c r="M184" s="77"/>
      <c r="N184" s="46">
        <f t="shared" si="19"/>
        <v>0</v>
      </c>
      <c r="O184" s="77"/>
      <c r="P184" s="77"/>
      <c r="Q184" s="43"/>
      <c r="R184" s="42">
        <f t="shared" si="20"/>
        <v>0</v>
      </c>
      <c r="S184" s="78">
        <f t="shared" si="21"/>
        <v>0</v>
      </c>
      <c r="T184" s="43"/>
      <c r="U184" s="42">
        <f t="shared" si="22"/>
        <v>0</v>
      </c>
      <c r="V184" s="79">
        <f t="shared" si="23"/>
        <v>0</v>
      </c>
      <c r="W184" s="42"/>
      <c r="X184" s="79"/>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78">
        <f t="shared" si="24"/>
        <v>0</v>
      </c>
      <c r="BB184" s="81">
        <f t="shared" si="25"/>
        <v>0</v>
      </c>
      <c r="BC184" s="82" t="str">
        <f t="shared" si="26"/>
        <v>INR Zero Only</v>
      </c>
      <c r="IA184" s="23">
        <v>2.72</v>
      </c>
      <c r="IB184" s="45" t="s">
        <v>540</v>
      </c>
      <c r="IC184" s="23" t="s">
        <v>221</v>
      </c>
      <c r="ID184" s="23">
        <v>6</v>
      </c>
      <c r="IE184" s="24" t="s">
        <v>729</v>
      </c>
      <c r="IF184" s="24"/>
      <c r="IG184" s="24"/>
      <c r="IH184" s="24"/>
      <c r="II184" s="24"/>
    </row>
    <row r="185" spans="1:243" s="23" customFormat="1" ht="69" customHeight="1">
      <c r="A185" s="47">
        <v>2.73</v>
      </c>
      <c r="B185" s="60" t="s">
        <v>541</v>
      </c>
      <c r="C185" s="71" t="s">
        <v>222</v>
      </c>
      <c r="D185" s="53">
        <v>2</v>
      </c>
      <c r="E185" s="53" t="s">
        <v>729</v>
      </c>
      <c r="F185" s="44"/>
      <c r="G185" s="72"/>
      <c r="H185" s="73"/>
      <c r="I185" s="74" t="s">
        <v>24</v>
      </c>
      <c r="J185" s="75">
        <f t="shared" si="18"/>
        <v>1</v>
      </c>
      <c r="K185" s="76" t="s">
        <v>25</v>
      </c>
      <c r="L185" s="76" t="s">
        <v>4</v>
      </c>
      <c r="M185" s="77"/>
      <c r="N185" s="46">
        <f t="shared" si="19"/>
        <v>0</v>
      </c>
      <c r="O185" s="77"/>
      <c r="P185" s="77"/>
      <c r="Q185" s="43"/>
      <c r="R185" s="42">
        <f t="shared" si="20"/>
        <v>0</v>
      </c>
      <c r="S185" s="78">
        <f t="shared" si="21"/>
        <v>0</v>
      </c>
      <c r="T185" s="43"/>
      <c r="U185" s="42">
        <f t="shared" si="22"/>
        <v>0</v>
      </c>
      <c r="V185" s="79">
        <f t="shared" si="23"/>
        <v>0</v>
      </c>
      <c r="W185" s="42"/>
      <c r="X185" s="79"/>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78">
        <f t="shared" si="24"/>
        <v>0</v>
      </c>
      <c r="BB185" s="81">
        <f t="shared" si="25"/>
        <v>0</v>
      </c>
      <c r="BC185" s="82" t="str">
        <f t="shared" si="26"/>
        <v>INR Zero Only</v>
      </c>
      <c r="IA185" s="23">
        <v>2.73</v>
      </c>
      <c r="IB185" s="45" t="s">
        <v>541</v>
      </c>
      <c r="IC185" s="23" t="s">
        <v>222</v>
      </c>
      <c r="ID185" s="23">
        <v>2</v>
      </c>
      <c r="IE185" s="24" t="s">
        <v>729</v>
      </c>
      <c r="IF185" s="24"/>
      <c r="IG185" s="24"/>
      <c r="IH185" s="24"/>
      <c r="II185" s="24"/>
    </row>
    <row r="186" spans="1:243" s="23" customFormat="1" ht="69" customHeight="1">
      <c r="A186" s="47">
        <v>2.74</v>
      </c>
      <c r="B186" s="60" t="s">
        <v>542</v>
      </c>
      <c r="C186" s="71" t="s">
        <v>223</v>
      </c>
      <c r="D186" s="53">
        <v>2</v>
      </c>
      <c r="E186" s="53" t="s">
        <v>729</v>
      </c>
      <c r="F186" s="44"/>
      <c r="G186" s="72"/>
      <c r="H186" s="73"/>
      <c r="I186" s="74" t="s">
        <v>24</v>
      </c>
      <c r="J186" s="75">
        <f t="shared" si="18"/>
        <v>1</v>
      </c>
      <c r="K186" s="76" t="s">
        <v>25</v>
      </c>
      <c r="L186" s="76" t="s">
        <v>4</v>
      </c>
      <c r="M186" s="77"/>
      <c r="N186" s="46">
        <f t="shared" si="19"/>
        <v>0</v>
      </c>
      <c r="O186" s="77"/>
      <c r="P186" s="77"/>
      <c r="Q186" s="43"/>
      <c r="R186" s="42">
        <f t="shared" si="20"/>
        <v>0</v>
      </c>
      <c r="S186" s="78">
        <f t="shared" si="21"/>
        <v>0</v>
      </c>
      <c r="T186" s="43"/>
      <c r="U186" s="42">
        <f t="shared" si="22"/>
        <v>0</v>
      </c>
      <c r="V186" s="79">
        <f t="shared" si="23"/>
        <v>0</v>
      </c>
      <c r="W186" s="42"/>
      <c r="X186" s="79"/>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78">
        <f t="shared" si="24"/>
        <v>0</v>
      </c>
      <c r="BB186" s="81">
        <f t="shared" si="25"/>
        <v>0</v>
      </c>
      <c r="BC186" s="82" t="str">
        <f t="shared" si="26"/>
        <v>INR Zero Only</v>
      </c>
      <c r="IA186" s="23">
        <v>2.74</v>
      </c>
      <c r="IB186" s="45" t="s">
        <v>542</v>
      </c>
      <c r="IC186" s="23" t="s">
        <v>223</v>
      </c>
      <c r="ID186" s="23">
        <v>2</v>
      </c>
      <c r="IE186" s="24" t="s">
        <v>729</v>
      </c>
      <c r="IF186" s="24"/>
      <c r="IG186" s="24"/>
      <c r="IH186" s="24"/>
      <c r="II186" s="24"/>
    </row>
    <row r="187" spans="1:243" s="23" customFormat="1" ht="69" customHeight="1">
      <c r="A187" s="47">
        <v>2.75</v>
      </c>
      <c r="B187" s="60" t="s">
        <v>543</v>
      </c>
      <c r="C187" s="71" t="s">
        <v>224</v>
      </c>
      <c r="D187" s="53">
        <v>2</v>
      </c>
      <c r="E187" s="53" t="s">
        <v>729</v>
      </c>
      <c r="F187" s="44"/>
      <c r="G187" s="72"/>
      <c r="H187" s="73"/>
      <c r="I187" s="74" t="s">
        <v>24</v>
      </c>
      <c r="J187" s="75">
        <f t="shared" si="18"/>
        <v>1</v>
      </c>
      <c r="K187" s="76" t="s">
        <v>25</v>
      </c>
      <c r="L187" s="76" t="s">
        <v>4</v>
      </c>
      <c r="M187" s="77"/>
      <c r="N187" s="46">
        <f t="shared" si="19"/>
        <v>0</v>
      </c>
      <c r="O187" s="77"/>
      <c r="P187" s="77"/>
      <c r="Q187" s="43"/>
      <c r="R187" s="42">
        <f t="shared" si="20"/>
        <v>0</v>
      </c>
      <c r="S187" s="78">
        <f t="shared" si="21"/>
        <v>0</v>
      </c>
      <c r="T187" s="43"/>
      <c r="U187" s="42">
        <f t="shared" si="22"/>
        <v>0</v>
      </c>
      <c r="V187" s="79">
        <f t="shared" si="23"/>
        <v>0</v>
      </c>
      <c r="W187" s="42"/>
      <c r="X187" s="79"/>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78">
        <f t="shared" si="24"/>
        <v>0</v>
      </c>
      <c r="BB187" s="81">
        <f t="shared" si="25"/>
        <v>0</v>
      </c>
      <c r="BC187" s="82" t="str">
        <f t="shared" si="26"/>
        <v>INR Zero Only</v>
      </c>
      <c r="IA187" s="23">
        <v>2.75</v>
      </c>
      <c r="IB187" s="45" t="s">
        <v>543</v>
      </c>
      <c r="IC187" s="23" t="s">
        <v>224</v>
      </c>
      <c r="ID187" s="23">
        <v>2</v>
      </c>
      <c r="IE187" s="24" t="s">
        <v>729</v>
      </c>
      <c r="IF187" s="24"/>
      <c r="IG187" s="24"/>
      <c r="IH187" s="24"/>
      <c r="II187" s="24"/>
    </row>
    <row r="188" spans="1:243" s="23" customFormat="1" ht="69" customHeight="1">
      <c r="A188" s="47">
        <v>2.76</v>
      </c>
      <c r="B188" s="60" t="s">
        <v>544</v>
      </c>
      <c r="C188" s="71" t="s">
        <v>225</v>
      </c>
      <c r="D188" s="53">
        <v>3</v>
      </c>
      <c r="E188" s="53" t="s">
        <v>735</v>
      </c>
      <c r="F188" s="44"/>
      <c r="G188" s="72"/>
      <c r="H188" s="73"/>
      <c r="I188" s="74" t="s">
        <v>24</v>
      </c>
      <c r="J188" s="75">
        <f t="shared" si="18"/>
        <v>1</v>
      </c>
      <c r="K188" s="76" t="s">
        <v>25</v>
      </c>
      <c r="L188" s="76" t="s">
        <v>4</v>
      </c>
      <c r="M188" s="77"/>
      <c r="N188" s="46">
        <f t="shared" si="19"/>
        <v>0</v>
      </c>
      <c r="O188" s="77"/>
      <c r="P188" s="77"/>
      <c r="Q188" s="43"/>
      <c r="R188" s="42">
        <f t="shared" si="20"/>
        <v>0</v>
      </c>
      <c r="S188" s="78">
        <f t="shared" si="21"/>
        <v>0</v>
      </c>
      <c r="T188" s="43"/>
      <c r="U188" s="42">
        <f t="shared" si="22"/>
        <v>0</v>
      </c>
      <c r="V188" s="79">
        <f t="shared" si="23"/>
        <v>0</v>
      </c>
      <c r="W188" s="42"/>
      <c r="X188" s="79"/>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78">
        <f t="shared" si="24"/>
        <v>0</v>
      </c>
      <c r="BB188" s="81">
        <f t="shared" si="25"/>
        <v>0</v>
      </c>
      <c r="BC188" s="82" t="str">
        <f t="shared" si="26"/>
        <v>INR Zero Only</v>
      </c>
      <c r="IA188" s="23">
        <v>2.76</v>
      </c>
      <c r="IB188" s="45" t="s">
        <v>544</v>
      </c>
      <c r="IC188" s="23" t="s">
        <v>225</v>
      </c>
      <c r="ID188" s="23">
        <v>3</v>
      </c>
      <c r="IE188" s="24" t="s">
        <v>735</v>
      </c>
      <c r="IF188" s="24"/>
      <c r="IG188" s="24"/>
      <c r="IH188" s="24"/>
      <c r="II188" s="24"/>
    </row>
    <row r="189" spans="1:243" s="23" customFormat="1" ht="69" customHeight="1">
      <c r="A189" s="47">
        <v>2.77</v>
      </c>
      <c r="B189" s="60" t="s">
        <v>545</v>
      </c>
      <c r="C189" s="71" t="s">
        <v>226</v>
      </c>
      <c r="D189" s="53">
        <v>12</v>
      </c>
      <c r="E189" s="53" t="s">
        <v>729</v>
      </c>
      <c r="F189" s="44"/>
      <c r="G189" s="72"/>
      <c r="H189" s="73"/>
      <c r="I189" s="74" t="s">
        <v>24</v>
      </c>
      <c r="J189" s="75">
        <f t="shared" si="18"/>
        <v>1</v>
      </c>
      <c r="K189" s="76" t="s">
        <v>25</v>
      </c>
      <c r="L189" s="76" t="s">
        <v>4</v>
      </c>
      <c r="M189" s="77"/>
      <c r="N189" s="46">
        <f t="shared" si="19"/>
        <v>0</v>
      </c>
      <c r="O189" s="77"/>
      <c r="P189" s="77"/>
      <c r="Q189" s="43"/>
      <c r="R189" s="42">
        <f t="shared" si="20"/>
        <v>0</v>
      </c>
      <c r="S189" s="78">
        <f t="shared" si="21"/>
        <v>0</v>
      </c>
      <c r="T189" s="43"/>
      <c r="U189" s="42">
        <f t="shared" si="22"/>
        <v>0</v>
      </c>
      <c r="V189" s="79">
        <f t="shared" si="23"/>
        <v>0</v>
      </c>
      <c r="W189" s="42"/>
      <c r="X189" s="79"/>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78">
        <f t="shared" si="24"/>
        <v>0</v>
      </c>
      <c r="BB189" s="81">
        <f t="shared" si="25"/>
        <v>0</v>
      </c>
      <c r="BC189" s="82" t="str">
        <f t="shared" si="26"/>
        <v>INR Zero Only</v>
      </c>
      <c r="IA189" s="23">
        <v>2.77</v>
      </c>
      <c r="IB189" s="45" t="s">
        <v>545</v>
      </c>
      <c r="IC189" s="23" t="s">
        <v>226</v>
      </c>
      <c r="ID189" s="23">
        <v>12</v>
      </c>
      <c r="IE189" s="24" t="s">
        <v>729</v>
      </c>
      <c r="IF189" s="24"/>
      <c r="IG189" s="24"/>
      <c r="IH189" s="24"/>
      <c r="II189" s="24"/>
    </row>
    <row r="190" spans="1:243" s="23" customFormat="1" ht="69" customHeight="1">
      <c r="A190" s="47">
        <v>2.78</v>
      </c>
      <c r="B190" s="60" t="s">
        <v>546</v>
      </c>
      <c r="C190" s="71" t="s">
        <v>227</v>
      </c>
      <c r="D190" s="53">
        <v>2</v>
      </c>
      <c r="E190" s="53" t="s">
        <v>729</v>
      </c>
      <c r="F190" s="44"/>
      <c r="G190" s="72"/>
      <c r="H190" s="73"/>
      <c r="I190" s="74" t="s">
        <v>24</v>
      </c>
      <c r="J190" s="75">
        <f t="shared" si="18"/>
        <v>1</v>
      </c>
      <c r="K190" s="76" t="s">
        <v>25</v>
      </c>
      <c r="L190" s="76" t="s">
        <v>4</v>
      </c>
      <c r="M190" s="77"/>
      <c r="N190" s="46">
        <f t="shared" si="19"/>
        <v>0</v>
      </c>
      <c r="O190" s="77"/>
      <c r="P190" s="77"/>
      <c r="Q190" s="43"/>
      <c r="R190" s="42">
        <f t="shared" si="20"/>
        <v>0</v>
      </c>
      <c r="S190" s="78">
        <f t="shared" si="21"/>
        <v>0</v>
      </c>
      <c r="T190" s="43"/>
      <c r="U190" s="42">
        <f t="shared" si="22"/>
        <v>0</v>
      </c>
      <c r="V190" s="79">
        <f t="shared" si="23"/>
        <v>0</v>
      </c>
      <c r="W190" s="42"/>
      <c r="X190" s="79"/>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78">
        <f t="shared" si="24"/>
        <v>0</v>
      </c>
      <c r="BB190" s="81">
        <f t="shared" si="25"/>
        <v>0</v>
      </c>
      <c r="BC190" s="82" t="str">
        <f t="shared" si="26"/>
        <v>INR Zero Only</v>
      </c>
      <c r="IA190" s="23">
        <v>2.78</v>
      </c>
      <c r="IB190" s="45" t="s">
        <v>546</v>
      </c>
      <c r="IC190" s="23" t="s">
        <v>227</v>
      </c>
      <c r="ID190" s="23">
        <v>2</v>
      </c>
      <c r="IE190" s="24" t="s">
        <v>729</v>
      </c>
      <c r="IF190" s="24"/>
      <c r="IG190" s="24"/>
      <c r="IH190" s="24"/>
      <c r="II190" s="24"/>
    </row>
    <row r="191" spans="1:243" s="23" customFormat="1" ht="69" customHeight="1">
      <c r="A191" s="47">
        <v>2.79</v>
      </c>
      <c r="B191" s="60" t="s">
        <v>547</v>
      </c>
      <c r="C191" s="71" t="s">
        <v>228</v>
      </c>
      <c r="D191" s="53">
        <v>1</v>
      </c>
      <c r="E191" s="53" t="s">
        <v>729</v>
      </c>
      <c r="F191" s="44"/>
      <c r="G191" s="72"/>
      <c r="H191" s="73"/>
      <c r="I191" s="74" t="s">
        <v>24</v>
      </c>
      <c r="J191" s="75">
        <f t="shared" si="18"/>
        <v>1</v>
      </c>
      <c r="K191" s="76" t="s">
        <v>25</v>
      </c>
      <c r="L191" s="76" t="s">
        <v>4</v>
      </c>
      <c r="M191" s="77"/>
      <c r="N191" s="46">
        <f t="shared" si="19"/>
        <v>0</v>
      </c>
      <c r="O191" s="77"/>
      <c r="P191" s="77"/>
      <c r="Q191" s="43"/>
      <c r="R191" s="42">
        <f t="shared" si="20"/>
        <v>0</v>
      </c>
      <c r="S191" s="78">
        <f t="shared" si="21"/>
        <v>0</v>
      </c>
      <c r="T191" s="43"/>
      <c r="U191" s="42">
        <f t="shared" si="22"/>
        <v>0</v>
      </c>
      <c r="V191" s="79">
        <f t="shared" si="23"/>
        <v>0</v>
      </c>
      <c r="W191" s="42"/>
      <c r="X191" s="79"/>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78">
        <f t="shared" si="24"/>
        <v>0</v>
      </c>
      <c r="BB191" s="81">
        <f t="shared" si="25"/>
        <v>0</v>
      </c>
      <c r="BC191" s="82" t="str">
        <f t="shared" si="26"/>
        <v>INR Zero Only</v>
      </c>
      <c r="IA191" s="23">
        <v>2.79</v>
      </c>
      <c r="IB191" s="45" t="s">
        <v>547</v>
      </c>
      <c r="IC191" s="23" t="s">
        <v>228</v>
      </c>
      <c r="ID191" s="23">
        <v>1</v>
      </c>
      <c r="IE191" s="24" t="s">
        <v>729</v>
      </c>
      <c r="IF191" s="24"/>
      <c r="IG191" s="24"/>
      <c r="IH191" s="24"/>
      <c r="II191" s="24"/>
    </row>
    <row r="192" spans="1:243" s="23" customFormat="1" ht="69" customHeight="1">
      <c r="A192" s="47">
        <v>2.8</v>
      </c>
      <c r="B192" s="60" t="s">
        <v>548</v>
      </c>
      <c r="C192" s="71" t="s">
        <v>229</v>
      </c>
      <c r="D192" s="53">
        <v>1</v>
      </c>
      <c r="E192" s="53" t="s">
        <v>728</v>
      </c>
      <c r="F192" s="44"/>
      <c r="G192" s="72"/>
      <c r="H192" s="73"/>
      <c r="I192" s="74" t="s">
        <v>24</v>
      </c>
      <c r="J192" s="75">
        <f t="shared" si="18"/>
        <v>1</v>
      </c>
      <c r="K192" s="76" t="s">
        <v>25</v>
      </c>
      <c r="L192" s="76" t="s">
        <v>4</v>
      </c>
      <c r="M192" s="77"/>
      <c r="N192" s="46">
        <f t="shared" si="19"/>
        <v>0</v>
      </c>
      <c r="O192" s="77"/>
      <c r="P192" s="77"/>
      <c r="Q192" s="43"/>
      <c r="R192" s="42">
        <f t="shared" si="20"/>
        <v>0</v>
      </c>
      <c r="S192" s="78">
        <f t="shared" si="21"/>
        <v>0</v>
      </c>
      <c r="T192" s="43"/>
      <c r="U192" s="42">
        <f t="shared" si="22"/>
        <v>0</v>
      </c>
      <c r="V192" s="79">
        <f t="shared" si="23"/>
        <v>0</v>
      </c>
      <c r="W192" s="42"/>
      <c r="X192" s="79"/>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78">
        <f t="shared" si="24"/>
        <v>0</v>
      </c>
      <c r="BB192" s="81">
        <f t="shared" si="25"/>
        <v>0</v>
      </c>
      <c r="BC192" s="82" t="str">
        <f t="shared" si="26"/>
        <v>INR Zero Only</v>
      </c>
      <c r="IA192" s="23">
        <v>2.8</v>
      </c>
      <c r="IB192" s="45" t="s">
        <v>548</v>
      </c>
      <c r="IC192" s="23" t="s">
        <v>229</v>
      </c>
      <c r="ID192" s="23">
        <v>1</v>
      </c>
      <c r="IE192" s="24" t="s">
        <v>728</v>
      </c>
      <c r="IF192" s="24"/>
      <c r="IG192" s="24"/>
      <c r="IH192" s="24"/>
      <c r="II192" s="24"/>
    </row>
    <row r="193" spans="1:243" s="23" customFormat="1" ht="69" customHeight="1">
      <c r="A193" s="47">
        <v>2.81</v>
      </c>
      <c r="B193" s="60" t="s">
        <v>549</v>
      </c>
      <c r="C193" s="71" t="s">
        <v>230</v>
      </c>
      <c r="D193" s="53">
        <v>2</v>
      </c>
      <c r="E193" s="53" t="s">
        <v>729</v>
      </c>
      <c r="F193" s="44"/>
      <c r="G193" s="72"/>
      <c r="H193" s="73"/>
      <c r="I193" s="74" t="s">
        <v>24</v>
      </c>
      <c r="J193" s="75">
        <f t="shared" si="18"/>
        <v>1</v>
      </c>
      <c r="K193" s="76" t="s">
        <v>25</v>
      </c>
      <c r="L193" s="76" t="s">
        <v>4</v>
      </c>
      <c r="M193" s="77"/>
      <c r="N193" s="46">
        <f t="shared" si="19"/>
        <v>0</v>
      </c>
      <c r="O193" s="77"/>
      <c r="P193" s="77"/>
      <c r="Q193" s="43"/>
      <c r="R193" s="42">
        <f t="shared" si="20"/>
        <v>0</v>
      </c>
      <c r="S193" s="78">
        <f t="shared" si="21"/>
        <v>0</v>
      </c>
      <c r="T193" s="43"/>
      <c r="U193" s="42">
        <f t="shared" si="22"/>
        <v>0</v>
      </c>
      <c r="V193" s="79">
        <f t="shared" si="23"/>
        <v>0</v>
      </c>
      <c r="W193" s="42"/>
      <c r="X193" s="79"/>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78">
        <f t="shared" si="24"/>
        <v>0</v>
      </c>
      <c r="BB193" s="81">
        <f t="shared" si="25"/>
        <v>0</v>
      </c>
      <c r="BC193" s="82" t="str">
        <f t="shared" si="26"/>
        <v>INR Zero Only</v>
      </c>
      <c r="IA193" s="23">
        <v>2.81</v>
      </c>
      <c r="IB193" s="45" t="s">
        <v>549</v>
      </c>
      <c r="IC193" s="23" t="s">
        <v>230</v>
      </c>
      <c r="ID193" s="23">
        <v>2</v>
      </c>
      <c r="IE193" s="24" t="s">
        <v>729</v>
      </c>
      <c r="IF193" s="24"/>
      <c r="IG193" s="24"/>
      <c r="IH193" s="24"/>
      <c r="II193" s="24"/>
    </row>
    <row r="194" spans="1:243" s="23" customFormat="1" ht="69" customHeight="1">
      <c r="A194" s="47">
        <v>2.82</v>
      </c>
      <c r="B194" s="60" t="s">
        <v>550</v>
      </c>
      <c r="C194" s="71" t="s">
        <v>231</v>
      </c>
      <c r="D194" s="53">
        <v>2</v>
      </c>
      <c r="E194" s="53" t="s">
        <v>729</v>
      </c>
      <c r="F194" s="44"/>
      <c r="G194" s="72"/>
      <c r="H194" s="73"/>
      <c r="I194" s="74" t="s">
        <v>24</v>
      </c>
      <c r="J194" s="75">
        <f t="shared" si="18"/>
        <v>1</v>
      </c>
      <c r="K194" s="76" t="s">
        <v>25</v>
      </c>
      <c r="L194" s="76" t="s">
        <v>4</v>
      </c>
      <c r="M194" s="77"/>
      <c r="N194" s="46">
        <f t="shared" si="19"/>
        <v>0</v>
      </c>
      <c r="O194" s="77"/>
      <c r="P194" s="77"/>
      <c r="Q194" s="43"/>
      <c r="R194" s="42">
        <f t="shared" si="20"/>
        <v>0</v>
      </c>
      <c r="S194" s="78">
        <f t="shared" si="21"/>
        <v>0</v>
      </c>
      <c r="T194" s="43"/>
      <c r="U194" s="42">
        <f t="shared" si="22"/>
        <v>0</v>
      </c>
      <c r="V194" s="79">
        <f t="shared" si="23"/>
        <v>0</v>
      </c>
      <c r="W194" s="42"/>
      <c r="X194" s="79"/>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78">
        <f t="shared" si="24"/>
        <v>0</v>
      </c>
      <c r="BB194" s="81">
        <f t="shared" si="25"/>
        <v>0</v>
      </c>
      <c r="BC194" s="82" t="str">
        <f t="shared" si="26"/>
        <v>INR Zero Only</v>
      </c>
      <c r="IA194" s="23">
        <v>2.82</v>
      </c>
      <c r="IB194" s="45" t="s">
        <v>550</v>
      </c>
      <c r="IC194" s="23" t="s">
        <v>231</v>
      </c>
      <c r="ID194" s="23">
        <v>2</v>
      </c>
      <c r="IE194" s="24" t="s">
        <v>729</v>
      </c>
      <c r="IF194" s="24"/>
      <c r="IG194" s="24"/>
      <c r="IH194" s="24"/>
      <c r="II194" s="24"/>
    </row>
    <row r="195" spans="1:243" s="23" customFormat="1" ht="69" customHeight="1">
      <c r="A195" s="47">
        <v>2.83</v>
      </c>
      <c r="B195" s="60" t="s">
        <v>551</v>
      </c>
      <c r="C195" s="71" t="s">
        <v>232</v>
      </c>
      <c r="D195" s="53">
        <v>1</v>
      </c>
      <c r="E195" s="53" t="s">
        <v>729</v>
      </c>
      <c r="F195" s="44"/>
      <c r="G195" s="72"/>
      <c r="H195" s="73"/>
      <c r="I195" s="74" t="s">
        <v>24</v>
      </c>
      <c r="J195" s="75">
        <f t="shared" si="18"/>
        <v>1</v>
      </c>
      <c r="K195" s="76" t="s">
        <v>25</v>
      </c>
      <c r="L195" s="76" t="s">
        <v>4</v>
      </c>
      <c r="M195" s="77"/>
      <c r="N195" s="46">
        <f t="shared" si="19"/>
        <v>0</v>
      </c>
      <c r="O195" s="77"/>
      <c r="P195" s="77"/>
      <c r="Q195" s="43"/>
      <c r="R195" s="42">
        <f t="shared" si="20"/>
        <v>0</v>
      </c>
      <c r="S195" s="78">
        <f t="shared" si="21"/>
        <v>0</v>
      </c>
      <c r="T195" s="43"/>
      <c r="U195" s="42">
        <f t="shared" si="22"/>
        <v>0</v>
      </c>
      <c r="V195" s="79">
        <f t="shared" si="23"/>
        <v>0</v>
      </c>
      <c r="W195" s="42"/>
      <c r="X195" s="79"/>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78">
        <f t="shared" si="24"/>
        <v>0</v>
      </c>
      <c r="BB195" s="81">
        <f t="shared" si="25"/>
        <v>0</v>
      </c>
      <c r="BC195" s="82" t="str">
        <f t="shared" si="26"/>
        <v>INR Zero Only</v>
      </c>
      <c r="IA195" s="23">
        <v>2.83</v>
      </c>
      <c r="IB195" s="45" t="s">
        <v>551</v>
      </c>
      <c r="IC195" s="23" t="s">
        <v>232</v>
      </c>
      <c r="ID195" s="23">
        <v>1</v>
      </c>
      <c r="IE195" s="24" t="s">
        <v>729</v>
      </c>
      <c r="IF195" s="24"/>
      <c r="IG195" s="24"/>
      <c r="IH195" s="24"/>
      <c r="II195" s="24"/>
    </row>
    <row r="196" spans="1:243" s="23" customFormat="1" ht="69" customHeight="1">
      <c r="A196" s="47">
        <v>2.84</v>
      </c>
      <c r="B196" s="60" t="s">
        <v>552</v>
      </c>
      <c r="C196" s="71" t="s">
        <v>233</v>
      </c>
      <c r="D196" s="53">
        <v>4</v>
      </c>
      <c r="E196" s="53" t="s">
        <v>729</v>
      </c>
      <c r="F196" s="44"/>
      <c r="G196" s="72"/>
      <c r="H196" s="73"/>
      <c r="I196" s="74" t="s">
        <v>24</v>
      </c>
      <c r="J196" s="75">
        <f t="shared" si="18"/>
        <v>1</v>
      </c>
      <c r="K196" s="76" t="s">
        <v>25</v>
      </c>
      <c r="L196" s="76" t="s">
        <v>4</v>
      </c>
      <c r="M196" s="77"/>
      <c r="N196" s="46">
        <f t="shared" si="19"/>
        <v>0</v>
      </c>
      <c r="O196" s="77"/>
      <c r="P196" s="77"/>
      <c r="Q196" s="43"/>
      <c r="R196" s="42">
        <f t="shared" si="20"/>
        <v>0</v>
      </c>
      <c r="S196" s="78">
        <f t="shared" si="21"/>
        <v>0</v>
      </c>
      <c r="T196" s="43"/>
      <c r="U196" s="42">
        <f t="shared" si="22"/>
        <v>0</v>
      </c>
      <c r="V196" s="79">
        <f t="shared" si="23"/>
        <v>0</v>
      </c>
      <c r="W196" s="42"/>
      <c r="X196" s="79"/>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78">
        <f t="shared" si="24"/>
        <v>0</v>
      </c>
      <c r="BB196" s="81">
        <f t="shared" si="25"/>
        <v>0</v>
      </c>
      <c r="BC196" s="82" t="str">
        <f t="shared" si="26"/>
        <v>INR Zero Only</v>
      </c>
      <c r="IA196" s="23">
        <v>2.84</v>
      </c>
      <c r="IB196" s="45" t="s">
        <v>552</v>
      </c>
      <c r="IC196" s="23" t="s">
        <v>233</v>
      </c>
      <c r="ID196" s="23">
        <v>4</v>
      </c>
      <c r="IE196" s="24" t="s">
        <v>729</v>
      </c>
      <c r="IF196" s="24"/>
      <c r="IG196" s="24"/>
      <c r="IH196" s="24"/>
      <c r="II196" s="24"/>
    </row>
    <row r="197" spans="1:243" s="23" customFormat="1" ht="69" customHeight="1">
      <c r="A197" s="47">
        <v>2.85</v>
      </c>
      <c r="B197" s="60" t="s">
        <v>553</v>
      </c>
      <c r="C197" s="71" t="s">
        <v>234</v>
      </c>
      <c r="D197" s="53">
        <v>4</v>
      </c>
      <c r="E197" s="53" t="s">
        <v>729</v>
      </c>
      <c r="F197" s="44"/>
      <c r="G197" s="72"/>
      <c r="H197" s="73"/>
      <c r="I197" s="74" t="s">
        <v>24</v>
      </c>
      <c r="J197" s="75">
        <f t="shared" si="18"/>
        <v>1</v>
      </c>
      <c r="K197" s="76" t="s">
        <v>25</v>
      </c>
      <c r="L197" s="76" t="s">
        <v>4</v>
      </c>
      <c r="M197" s="77"/>
      <c r="N197" s="46">
        <f t="shared" si="19"/>
        <v>0</v>
      </c>
      <c r="O197" s="77"/>
      <c r="P197" s="77"/>
      <c r="Q197" s="43"/>
      <c r="R197" s="42">
        <f t="shared" si="20"/>
        <v>0</v>
      </c>
      <c r="S197" s="78">
        <f t="shared" si="21"/>
        <v>0</v>
      </c>
      <c r="T197" s="43"/>
      <c r="U197" s="42">
        <f t="shared" si="22"/>
        <v>0</v>
      </c>
      <c r="V197" s="79">
        <f t="shared" si="23"/>
        <v>0</v>
      </c>
      <c r="W197" s="42"/>
      <c r="X197" s="79"/>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78">
        <f t="shared" si="24"/>
        <v>0</v>
      </c>
      <c r="BB197" s="81">
        <f t="shared" si="25"/>
        <v>0</v>
      </c>
      <c r="BC197" s="82" t="str">
        <f t="shared" si="26"/>
        <v>INR Zero Only</v>
      </c>
      <c r="IA197" s="23">
        <v>2.85</v>
      </c>
      <c r="IB197" s="45" t="s">
        <v>553</v>
      </c>
      <c r="IC197" s="23" t="s">
        <v>234</v>
      </c>
      <c r="ID197" s="23">
        <v>4</v>
      </c>
      <c r="IE197" s="24" t="s">
        <v>729</v>
      </c>
      <c r="IF197" s="24"/>
      <c r="IG197" s="24"/>
      <c r="IH197" s="24"/>
      <c r="II197" s="24"/>
    </row>
    <row r="198" spans="1:243" s="23" customFormat="1" ht="69" customHeight="1">
      <c r="A198" s="47">
        <v>2.86</v>
      </c>
      <c r="B198" s="60" t="s">
        <v>554</v>
      </c>
      <c r="C198" s="71" t="s">
        <v>235</v>
      </c>
      <c r="D198" s="53">
        <v>4</v>
      </c>
      <c r="E198" s="53" t="s">
        <v>729</v>
      </c>
      <c r="F198" s="44"/>
      <c r="G198" s="72"/>
      <c r="H198" s="73"/>
      <c r="I198" s="74" t="s">
        <v>24</v>
      </c>
      <c r="J198" s="75">
        <f t="shared" si="18"/>
        <v>1</v>
      </c>
      <c r="K198" s="76" t="s">
        <v>25</v>
      </c>
      <c r="L198" s="76" t="s">
        <v>4</v>
      </c>
      <c r="M198" s="77"/>
      <c r="N198" s="46">
        <f t="shared" si="19"/>
        <v>0</v>
      </c>
      <c r="O198" s="77"/>
      <c r="P198" s="77"/>
      <c r="Q198" s="43"/>
      <c r="R198" s="42">
        <f t="shared" si="20"/>
        <v>0</v>
      </c>
      <c r="S198" s="78">
        <f t="shared" si="21"/>
        <v>0</v>
      </c>
      <c r="T198" s="43"/>
      <c r="U198" s="42">
        <f t="shared" si="22"/>
        <v>0</v>
      </c>
      <c r="V198" s="79">
        <f t="shared" si="23"/>
        <v>0</v>
      </c>
      <c r="W198" s="42"/>
      <c r="X198" s="79"/>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78">
        <f t="shared" si="24"/>
        <v>0</v>
      </c>
      <c r="BB198" s="81">
        <f t="shared" si="25"/>
        <v>0</v>
      </c>
      <c r="BC198" s="82" t="str">
        <f t="shared" si="26"/>
        <v>INR Zero Only</v>
      </c>
      <c r="IA198" s="23">
        <v>2.86</v>
      </c>
      <c r="IB198" s="45" t="s">
        <v>554</v>
      </c>
      <c r="IC198" s="23" t="s">
        <v>235</v>
      </c>
      <c r="ID198" s="23">
        <v>4</v>
      </c>
      <c r="IE198" s="24" t="s">
        <v>729</v>
      </c>
      <c r="IF198" s="24"/>
      <c r="IG198" s="24"/>
      <c r="IH198" s="24"/>
      <c r="II198" s="24"/>
    </row>
    <row r="199" spans="1:243" s="23" customFormat="1" ht="69" customHeight="1">
      <c r="A199" s="47">
        <v>2.87</v>
      </c>
      <c r="B199" s="61" t="s">
        <v>555</v>
      </c>
      <c r="C199" s="71" t="s">
        <v>236</v>
      </c>
      <c r="D199" s="53">
        <v>4</v>
      </c>
      <c r="E199" s="54" t="s">
        <v>729</v>
      </c>
      <c r="F199" s="44"/>
      <c r="G199" s="72"/>
      <c r="H199" s="73"/>
      <c r="I199" s="74" t="s">
        <v>24</v>
      </c>
      <c r="J199" s="75">
        <f t="shared" si="18"/>
        <v>1</v>
      </c>
      <c r="K199" s="76" t="s">
        <v>25</v>
      </c>
      <c r="L199" s="76" t="s">
        <v>4</v>
      </c>
      <c r="M199" s="77"/>
      <c r="N199" s="46">
        <f t="shared" si="19"/>
        <v>0</v>
      </c>
      <c r="O199" s="77"/>
      <c r="P199" s="77"/>
      <c r="Q199" s="43"/>
      <c r="R199" s="42">
        <f t="shared" si="20"/>
        <v>0</v>
      </c>
      <c r="S199" s="78">
        <f t="shared" si="21"/>
        <v>0</v>
      </c>
      <c r="T199" s="43"/>
      <c r="U199" s="42">
        <f t="shared" si="22"/>
        <v>0</v>
      </c>
      <c r="V199" s="79">
        <f t="shared" si="23"/>
        <v>0</v>
      </c>
      <c r="W199" s="42"/>
      <c r="X199" s="79"/>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78">
        <f t="shared" si="24"/>
        <v>0</v>
      </c>
      <c r="BB199" s="81">
        <f t="shared" si="25"/>
        <v>0</v>
      </c>
      <c r="BC199" s="82" t="str">
        <f t="shared" si="26"/>
        <v>INR Zero Only</v>
      </c>
      <c r="IA199" s="23">
        <v>2.87</v>
      </c>
      <c r="IB199" s="45" t="s">
        <v>555</v>
      </c>
      <c r="IC199" s="23" t="s">
        <v>236</v>
      </c>
      <c r="ID199" s="23">
        <v>4</v>
      </c>
      <c r="IE199" s="24" t="s">
        <v>729</v>
      </c>
      <c r="IF199" s="24"/>
      <c r="IG199" s="24"/>
      <c r="IH199" s="24"/>
      <c r="II199" s="24"/>
    </row>
    <row r="200" spans="1:243" s="23" customFormat="1" ht="69" customHeight="1">
      <c r="A200" s="47">
        <v>2.88</v>
      </c>
      <c r="B200" s="52" t="s">
        <v>556</v>
      </c>
      <c r="C200" s="71" t="s">
        <v>237</v>
      </c>
      <c r="D200" s="53">
        <v>4</v>
      </c>
      <c r="E200" s="53" t="s">
        <v>729</v>
      </c>
      <c r="F200" s="44"/>
      <c r="G200" s="72"/>
      <c r="H200" s="73"/>
      <c r="I200" s="74" t="s">
        <v>24</v>
      </c>
      <c r="J200" s="75">
        <f t="shared" si="18"/>
        <v>1</v>
      </c>
      <c r="K200" s="76" t="s">
        <v>25</v>
      </c>
      <c r="L200" s="76" t="s">
        <v>4</v>
      </c>
      <c r="M200" s="77"/>
      <c r="N200" s="46">
        <f t="shared" si="19"/>
        <v>0</v>
      </c>
      <c r="O200" s="77"/>
      <c r="P200" s="77"/>
      <c r="Q200" s="43"/>
      <c r="R200" s="42">
        <f t="shared" si="20"/>
        <v>0</v>
      </c>
      <c r="S200" s="78">
        <f t="shared" si="21"/>
        <v>0</v>
      </c>
      <c r="T200" s="43"/>
      <c r="U200" s="42">
        <f t="shared" si="22"/>
        <v>0</v>
      </c>
      <c r="V200" s="79">
        <f t="shared" si="23"/>
        <v>0</v>
      </c>
      <c r="W200" s="42"/>
      <c r="X200" s="79"/>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78">
        <f t="shared" si="24"/>
        <v>0</v>
      </c>
      <c r="BB200" s="81">
        <f t="shared" si="25"/>
        <v>0</v>
      </c>
      <c r="BC200" s="82" t="str">
        <f t="shared" si="26"/>
        <v>INR Zero Only</v>
      </c>
      <c r="IA200" s="23">
        <v>2.88</v>
      </c>
      <c r="IB200" s="45" t="s">
        <v>556</v>
      </c>
      <c r="IC200" s="23" t="s">
        <v>237</v>
      </c>
      <c r="ID200" s="23">
        <v>4</v>
      </c>
      <c r="IE200" s="24" t="s">
        <v>729</v>
      </c>
      <c r="IF200" s="24"/>
      <c r="IG200" s="24"/>
      <c r="IH200" s="24"/>
      <c r="II200" s="24"/>
    </row>
    <row r="201" spans="1:243" s="23" customFormat="1" ht="69" customHeight="1">
      <c r="A201" s="47">
        <v>2.89</v>
      </c>
      <c r="B201" s="61" t="s">
        <v>557</v>
      </c>
      <c r="C201" s="71" t="s">
        <v>238</v>
      </c>
      <c r="D201" s="53">
        <v>6</v>
      </c>
      <c r="E201" s="54" t="s">
        <v>729</v>
      </c>
      <c r="F201" s="44"/>
      <c r="G201" s="72"/>
      <c r="H201" s="73"/>
      <c r="I201" s="74" t="s">
        <v>24</v>
      </c>
      <c r="J201" s="75">
        <f t="shared" si="18"/>
        <v>1</v>
      </c>
      <c r="K201" s="76" t="s">
        <v>25</v>
      </c>
      <c r="L201" s="76" t="s">
        <v>4</v>
      </c>
      <c r="M201" s="77"/>
      <c r="N201" s="46">
        <f t="shared" si="19"/>
        <v>0</v>
      </c>
      <c r="O201" s="77"/>
      <c r="P201" s="77"/>
      <c r="Q201" s="43"/>
      <c r="R201" s="42">
        <f t="shared" si="20"/>
        <v>0</v>
      </c>
      <c r="S201" s="78">
        <f t="shared" si="21"/>
        <v>0</v>
      </c>
      <c r="T201" s="43"/>
      <c r="U201" s="42">
        <f t="shared" si="22"/>
        <v>0</v>
      </c>
      <c r="V201" s="79">
        <f t="shared" si="23"/>
        <v>0</v>
      </c>
      <c r="W201" s="42"/>
      <c r="X201" s="79"/>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78">
        <f t="shared" si="24"/>
        <v>0</v>
      </c>
      <c r="BB201" s="81">
        <f t="shared" si="25"/>
        <v>0</v>
      </c>
      <c r="BC201" s="82" t="str">
        <f t="shared" si="26"/>
        <v>INR Zero Only</v>
      </c>
      <c r="IA201" s="23">
        <v>2.89</v>
      </c>
      <c r="IB201" s="45" t="s">
        <v>557</v>
      </c>
      <c r="IC201" s="23" t="s">
        <v>238</v>
      </c>
      <c r="ID201" s="23">
        <v>6</v>
      </c>
      <c r="IE201" s="24" t="s">
        <v>729</v>
      </c>
      <c r="IF201" s="24"/>
      <c r="IG201" s="24"/>
      <c r="IH201" s="24"/>
      <c r="II201" s="24"/>
    </row>
    <row r="202" spans="1:243" s="23" customFormat="1" ht="69" customHeight="1">
      <c r="A202" s="47">
        <v>2.9</v>
      </c>
      <c r="B202" s="61" t="s">
        <v>558</v>
      </c>
      <c r="C202" s="71" t="s">
        <v>239</v>
      </c>
      <c r="D202" s="53">
        <v>1</v>
      </c>
      <c r="E202" s="54" t="s">
        <v>728</v>
      </c>
      <c r="F202" s="44"/>
      <c r="G202" s="72"/>
      <c r="H202" s="73"/>
      <c r="I202" s="74" t="s">
        <v>24</v>
      </c>
      <c r="J202" s="75">
        <f t="shared" si="18"/>
        <v>1</v>
      </c>
      <c r="K202" s="76" t="s">
        <v>25</v>
      </c>
      <c r="L202" s="76" t="s">
        <v>4</v>
      </c>
      <c r="M202" s="77"/>
      <c r="N202" s="46">
        <f t="shared" si="19"/>
        <v>0</v>
      </c>
      <c r="O202" s="77"/>
      <c r="P202" s="77"/>
      <c r="Q202" s="43"/>
      <c r="R202" s="42">
        <f t="shared" si="20"/>
        <v>0</v>
      </c>
      <c r="S202" s="78">
        <f t="shared" si="21"/>
        <v>0</v>
      </c>
      <c r="T202" s="43"/>
      <c r="U202" s="42">
        <f t="shared" si="22"/>
        <v>0</v>
      </c>
      <c r="V202" s="79">
        <f t="shared" si="23"/>
        <v>0</v>
      </c>
      <c r="W202" s="42"/>
      <c r="X202" s="79"/>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78">
        <f t="shared" si="24"/>
        <v>0</v>
      </c>
      <c r="BB202" s="81">
        <f t="shared" si="25"/>
        <v>0</v>
      </c>
      <c r="BC202" s="82" t="str">
        <f t="shared" si="26"/>
        <v>INR Zero Only</v>
      </c>
      <c r="IA202" s="23">
        <v>2.9</v>
      </c>
      <c r="IB202" s="45" t="s">
        <v>558</v>
      </c>
      <c r="IC202" s="23" t="s">
        <v>239</v>
      </c>
      <c r="ID202" s="23">
        <v>1</v>
      </c>
      <c r="IE202" s="24" t="s">
        <v>728</v>
      </c>
      <c r="IF202" s="24"/>
      <c r="IG202" s="24"/>
      <c r="IH202" s="24"/>
      <c r="II202" s="24"/>
    </row>
    <row r="203" spans="1:243" s="23" customFormat="1" ht="69" customHeight="1">
      <c r="A203" s="47">
        <v>2.91</v>
      </c>
      <c r="B203" s="60" t="s">
        <v>559</v>
      </c>
      <c r="C203" s="71" t="s">
        <v>240</v>
      </c>
      <c r="D203" s="53">
        <v>1</v>
      </c>
      <c r="E203" s="53" t="s">
        <v>729</v>
      </c>
      <c r="F203" s="44"/>
      <c r="G203" s="72"/>
      <c r="H203" s="73"/>
      <c r="I203" s="74" t="s">
        <v>24</v>
      </c>
      <c r="J203" s="75">
        <f t="shared" si="18"/>
        <v>1</v>
      </c>
      <c r="K203" s="76" t="s">
        <v>25</v>
      </c>
      <c r="L203" s="76" t="s">
        <v>4</v>
      </c>
      <c r="M203" s="77"/>
      <c r="N203" s="46">
        <f t="shared" si="19"/>
        <v>0</v>
      </c>
      <c r="O203" s="77"/>
      <c r="P203" s="77"/>
      <c r="Q203" s="43"/>
      <c r="R203" s="42">
        <f t="shared" si="20"/>
        <v>0</v>
      </c>
      <c r="S203" s="78">
        <f t="shared" si="21"/>
        <v>0</v>
      </c>
      <c r="T203" s="43"/>
      <c r="U203" s="42">
        <f t="shared" si="22"/>
        <v>0</v>
      </c>
      <c r="V203" s="79">
        <f t="shared" si="23"/>
        <v>0</v>
      </c>
      <c r="W203" s="42"/>
      <c r="X203" s="79"/>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78">
        <f t="shared" si="24"/>
        <v>0</v>
      </c>
      <c r="BB203" s="81">
        <f t="shared" si="25"/>
        <v>0</v>
      </c>
      <c r="BC203" s="82" t="str">
        <f t="shared" si="26"/>
        <v>INR Zero Only</v>
      </c>
      <c r="IA203" s="23">
        <v>2.91</v>
      </c>
      <c r="IB203" s="45" t="s">
        <v>559</v>
      </c>
      <c r="IC203" s="23" t="s">
        <v>240</v>
      </c>
      <c r="ID203" s="23">
        <v>1</v>
      </c>
      <c r="IE203" s="24" t="s">
        <v>729</v>
      </c>
      <c r="IF203" s="24"/>
      <c r="IG203" s="24"/>
      <c r="IH203" s="24"/>
      <c r="II203" s="24"/>
    </row>
    <row r="204" spans="1:243" s="23" customFormat="1" ht="69" customHeight="1">
      <c r="A204" s="47">
        <v>2.92</v>
      </c>
      <c r="B204" s="60" t="s">
        <v>560</v>
      </c>
      <c r="C204" s="71" t="s">
        <v>241</v>
      </c>
      <c r="D204" s="53">
        <v>2</v>
      </c>
      <c r="E204" s="53" t="s">
        <v>766</v>
      </c>
      <c r="F204" s="44"/>
      <c r="G204" s="72"/>
      <c r="H204" s="73"/>
      <c r="I204" s="74" t="s">
        <v>24</v>
      </c>
      <c r="J204" s="75">
        <f t="shared" si="18"/>
        <v>1</v>
      </c>
      <c r="K204" s="76" t="s">
        <v>25</v>
      </c>
      <c r="L204" s="76" t="s">
        <v>4</v>
      </c>
      <c r="M204" s="77"/>
      <c r="N204" s="46">
        <f t="shared" si="19"/>
        <v>0</v>
      </c>
      <c r="O204" s="77"/>
      <c r="P204" s="77"/>
      <c r="Q204" s="43"/>
      <c r="R204" s="42">
        <f t="shared" si="20"/>
        <v>0</v>
      </c>
      <c r="S204" s="78">
        <f t="shared" si="21"/>
        <v>0</v>
      </c>
      <c r="T204" s="43"/>
      <c r="U204" s="42">
        <f t="shared" si="22"/>
        <v>0</v>
      </c>
      <c r="V204" s="79">
        <f t="shared" si="23"/>
        <v>0</v>
      </c>
      <c r="W204" s="42"/>
      <c r="X204" s="79"/>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78">
        <f t="shared" si="24"/>
        <v>0</v>
      </c>
      <c r="BB204" s="81">
        <f t="shared" si="25"/>
        <v>0</v>
      </c>
      <c r="BC204" s="82" t="str">
        <f t="shared" si="26"/>
        <v>INR Zero Only</v>
      </c>
      <c r="IA204" s="23">
        <v>2.92</v>
      </c>
      <c r="IB204" s="45" t="s">
        <v>560</v>
      </c>
      <c r="IC204" s="23" t="s">
        <v>241</v>
      </c>
      <c r="ID204" s="23">
        <v>2</v>
      </c>
      <c r="IE204" s="24" t="s">
        <v>766</v>
      </c>
      <c r="IF204" s="24"/>
      <c r="IG204" s="24"/>
      <c r="IH204" s="24"/>
      <c r="II204" s="24"/>
    </row>
    <row r="205" spans="1:243" s="23" customFormat="1" ht="69" customHeight="1">
      <c r="A205" s="47">
        <v>2.93</v>
      </c>
      <c r="B205" s="60" t="s">
        <v>561</v>
      </c>
      <c r="C205" s="71" t="s">
        <v>242</v>
      </c>
      <c r="D205" s="53">
        <v>5</v>
      </c>
      <c r="E205" s="53" t="s">
        <v>729</v>
      </c>
      <c r="F205" s="44"/>
      <c r="G205" s="72"/>
      <c r="H205" s="73"/>
      <c r="I205" s="74" t="s">
        <v>24</v>
      </c>
      <c r="J205" s="75">
        <f t="shared" si="18"/>
        <v>1</v>
      </c>
      <c r="K205" s="76" t="s">
        <v>25</v>
      </c>
      <c r="L205" s="76" t="s">
        <v>4</v>
      </c>
      <c r="M205" s="77"/>
      <c r="N205" s="46">
        <f t="shared" si="19"/>
        <v>0</v>
      </c>
      <c r="O205" s="77"/>
      <c r="P205" s="77"/>
      <c r="Q205" s="43"/>
      <c r="R205" s="42">
        <f t="shared" si="20"/>
        <v>0</v>
      </c>
      <c r="S205" s="78">
        <f t="shared" si="21"/>
        <v>0</v>
      </c>
      <c r="T205" s="43"/>
      <c r="U205" s="42">
        <f t="shared" si="22"/>
        <v>0</v>
      </c>
      <c r="V205" s="79">
        <f t="shared" si="23"/>
        <v>0</v>
      </c>
      <c r="W205" s="42"/>
      <c r="X205" s="79"/>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78">
        <f t="shared" si="24"/>
        <v>0</v>
      </c>
      <c r="BB205" s="81">
        <f t="shared" si="25"/>
        <v>0</v>
      </c>
      <c r="BC205" s="82" t="str">
        <f t="shared" si="26"/>
        <v>INR Zero Only</v>
      </c>
      <c r="IA205" s="23">
        <v>2.93</v>
      </c>
      <c r="IB205" s="45" t="s">
        <v>561</v>
      </c>
      <c r="IC205" s="23" t="s">
        <v>242</v>
      </c>
      <c r="ID205" s="23">
        <v>5</v>
      </c>
      <c r="IE205" s="24" t="s">
        <v>729</v>
      </c>
      <c r="IF205" s="24"/>
      <c r="IG205" s="24"/>
      <c r="IH205" s="24"/>
      <c r="II205" s="24"/>
    </row>
    <row r="206" spans="1:243" s="23" customFormat="1" ht="69" customHeight="1">
      <c r="A206" s="47">
        <v>2.94</v>
      </c>
      <c r="B206" s="61" t="s">
        <v>562</v>
      </c>
      <c r="C206" s="71" t="s">
        <v>243</v>
      </c>
      <c r="D206" s="53">
        <v>1</v>
      </c>
      <c r="E206" s="54" t="s">
        <v>729</v>
      </c>
      <c r="F206" s="44"/>
      <c r="G206" s="72"/>
      <c r="H206" s="73"/>
      <c r="I206" s="74" t="s">
        <v>24</v>
      </c>
      <c r="J206" s="75">
        <f aca="true" t="shared" si="27" ref="J206:J268">IF(I206="Less(-)",-1,1)</f>
        <v>1</v>
      </c>
      <c r="K206" s="76" t="s">
        <v>25</v>
      </c>
      <c r="L206" s="76" t="s">
        <v>4</v>
      </c>
      <c r="M206" s="77"/>
      <c r="N206" s="46">
        <f aca="true" t="shared" si="28" ref="N206:N268">M206*D206</f>
        <v>0</v>
      </c>
      <c r="O206" s="77"/>
      <c r="P206" s="77"/>
      <c r="Q206" s="43"/>
      <c r="R206" s="42">
        <f aca="true" t="shared" si="29" ref="R206:R268">N206*Q206</f>
        <v>0</v>
      </c>
      <c r="S206" s="78">
        <f aca="true" t="shared" si="30" ref="S206:S268">N206+P206+R206</f>
        <v>0</v>
      </c>
      <c r="T206" s="43"/>
      <c r="U206" s="42">
        <f aca="true" t="shared" si="31" ref="U206:U268">S206*T206</f>
        <v>0</v>
      </c>
      <c r="V206" s="79">
        <f aca="true" t="shared" si="32" ref="V206:V268">S206+U206</f>
        <v>0</v>
      </c>
      <c r="W206" s="42"/>
      <c r="X206" s="79"/>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78">
        <f aca="true" t="shared" si="33" ref="BA206:BA268">N206</f>
        <v>0</v>
      </c>
      <c r="BB206" s="81">
        <f aca="true" t="shared" si="34" ref="BB206:BB268">N206+O206+P206+R206</f>
        <v>0</v>
      </c>
      <c r="BC206" s="82" t="str">
        <f aca="true" t="shared" si="35" ref="BC206:BC268">SpellNumber(L206,BB206)</f>
        <v>INR Zero Only</v>
      </c>
      <c r="IA206" s="23">
        <v>2.94</v>
      </c>
      <c r="IB206" s="45" t="s">
        <v>562</v>
      </c>
      <c r="IC206" s="23" t="s">
        <v>243</v>
      </c>
      <c r="ID206" s="23">
        <v>1</v>
      </c>
      <c r="IE206" s="24" t="s">
        <v>729</v>
      </c>
      <c r="IF206" s="24"/>
      <c r="IG206" s="24"/>
      <c r="IH206" s="24"/>
      <c r="II206" s="24"/>
    </row>
    <row r="207" spans="1:243" s="23" customFormat="1" ht="69" customHeight="1">
      <c r="A207" s="47">
        <v>2.95</v>
      </c>
      <c r="B207" s="61" t="s">
        <v>755</v>
      </c>
      <c r="C207" s="71" t="s">
        <v>244</v>
      </c>
      <c r="D207" s="53">
        <v>1</v>
      </c>
      <c r="E207" s="54" t="s">
        <v>728</v>
      </c>
      <c r="F207" s="44"/>
      <c r="G207" s="72"/>
      <c r="H207" s="73"/>
      <c r="I207" s="74" t="s">
        <v>24</v>
      </c>
      <c r="J207" s="75">
        <f t="shared" si="27"/>
        <v>1</v>
      </c>
      <c r="K207" s="76" t="s">
        <v>25</v>
      </c>
      <c r="L207" s="76" t="s">
        <v>4</v>
      </c>
      <c r="M207" s="77"/>
      <c r="N207" s="46">
        <f t="shared" si="28"/>
        <v>0</v>
      </c>
      <c r="O207" s="77"/>
      <c r="P207" s="77"/>
      <c r="Q207" s="43"/>
      <c r="R207" s="42">
        <f t="shared" si="29"/>
        <v>0</v>
      </c>
      <c r="S207" s="78">
        <f t="shared" si="30"/>
        <v>0</v>
      </c>
      <c r="T207" s="43"/>
      <c r="U207" s="42">
        <f t="shared" si="31"/>
        <v>0</v>
      </c>
      <c r="V207" s="79">
        <f t="shared" si="32"/>
        <v>0</v>
      </c>
      <c r="W207" s="42"/>
      <c r="X207" s="79"/>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78">
        <f t="shared" si="33"/>
        <v>0</v>
      </c>
      <c r="BB207" s="81">
        <f t="shared" si="34"/>
        <v>0</v>
      </c>
      <c r="BC207" s="82" t="str">
        <f t="shared" si="35"/>
        <v>INR Zero Only</v>
      </c>
      <c r="IA207" s="23">
        <v>2.95</v>
      </c>
      <c r="IB207" s="45" t="s">
        <v>755</v>
      </c>
      <c r="IC207" s="23" t="s">
        <v>244</v>
      </c>
      <c r="ID207" s="23">
        <v>1</v>
      </c>
      <c r="IE207" s="24" t="s">
        <v>728</v>
      </c>
      <c r="IF207" s="24"/>
      <c r="IG207" s="24"/>
      <c r="IH207" s="24"/>
      <c r="II207" s="24"/>
    </row>
    <row r="208" spans="1:243" s="23" customFormat="1" ht="69" customHeight="1">
      <c r="A208" s="47">
        <v>2.96</v>
      </c>
      <c r="B208" s="61" t="s">
        <v>563</v>
      </c>
      <c r="C208" s="71" t="s">
        <v>245</v>
      </c>
      <c r="D208" s="53">
        <v>2</v>
      </c>
      <c r="E208" s="54" t="s">
        <v>729</v>
      </c>
      <c r="F208" s="44"/>
      <c r="G208" s="72"/>
      <c r="H208" s="73"/>
      <c r="I208" s="74" t="s">
        <v>24</v>
      </c>
      <c r="J208" s="75">
        <f t="shared" si="27"/>
        <v>1</v>
      </c>
      <c r="K208" s="76" t="s">
        <v>25</v>
      </c>
      <c r="L208" s="76" t="s">
        <v>4</v>
      </c>
      <c r="M208" s="77"/>
      <c r="N208" s="46">
        <f t="shared" si="28"/>
        <v>0</v>
      </c>
      <c r="O208" s="77"/>
      <c r="P208" s="77"/>
      <c r="Q208" s="43"/>
      <c r="R208" s="42">
        <f t="shared" si="29"/>
        <v>0</v>
      </c>
      <c r="S208" s="78">
        <f t="shared" si="30"/>
        <v>0</v>
      </c>
      <c r="T208" s="43"/>
      <c r="U208" s="42">
        <f t="shared" si="31"/>
        <v>0</v>
      </c>
      <c r="V208" s="79">
        <f t="shared" si="32"/>
        <v>0</v>
      </c>
      <c r="W208" s="42"/>
      <c r="X208" s="79"/>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78">
        <f t="shared" si="33"/>
        <v>0</v>
      </c>
      <c r="BB208" s="81">
        <f t="shared" si="34"/>
        <v>0</v>
      </c>
      <c r="BC208" s="82" t="str">
        <f t="shared" si="35"/>
        <v>INR Zero Only</v>
      </c>
      <c r="IA208" s="23">
        <v>2.96</v>
      </c>
      <c r="IB208" s="45" t="s">
        <v>563</v>
      </c>
      <c r="IC208" s="23" t="s">
        <v>245</v>
      </c>
      <c r="ID208" s="23">
        <v>2</v>
      </c>
      <c r="IE208" s="24" t="s">
        <v>729</v>
      </c>
      <c r="IF208" s="24"/>
      <c r="IG208" s="24"/>
      <c r="IH208" s="24"/>
      <c r="II208" s="24"/>
    </row>
    <row r="209" spans="1:243" s="23" customFormat="1" ht="69" customHeight="1">
      <c r="A209" s="47">
        <v>2.97</v>
      </c>
      <c r="B209" s="60" t="s">
        <v>564</v>
      </c>
      <c r="C209" s="71" t="s">
        <v>246</v>
      </c>
      <c r="D209" s="53">
        <v>1</v>
      </c>
      <c r="E209" s="53" t="s">
        <v>729</v>
      </c>
      <c r="F209" s="44"/>
      <c r="G209" s="72"/>
      <c r="H209" s="73"/>
      <c r="I209" s="74" t="s">
        <v>24</v>
      </c>
      <c r="J209" s="75">
        <f t="shared" si="27"/>
        <v>1</v>
      </c>
      <c r="K209" s="76" t="s">
        <v>25</v>
      </c>
      <c r="L209" s="76" t="s">
        <v>4</v>
      </c>
      <c r="M209" s="77"/>
      <c r="N209" s="46">
        <f t="shared" si="28"/>
        <v>0</v>
      </c>
      <c r="O209" s="77"/>
      <c r="P209" s="77"/>
      <c r="Q209" s="43"/>
      <c r="R209" s="42">
        <f t="shared" si="29"/>
        <v>0</v>
      </c>
      <c r="S209" s="78">
        <f t="shared" si="30"/>
        <v>0</v>
      </c>
      <c r="T209" s="43"/>
      <c r="U209" s="42">
        <f t="shared" si="31"/>
        <v>0</v>
      </c>
      <c r="V209" s="79">
        <f t="shared" si="32"/>
        <v>0</v>
      </c>
      <c r="W209" s="42"/>
      <c r="X209" s="79"/>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78">
        <f t="shared" si="33"/>
        <v>0</v>
      </c>
      <c r="BB209" s="81">
        <f t="shared" si="34"/>
        <v>0</v>
      </c>
      <c r="BC209" s="82" t="str">
        <f t="shared" si="35"/>
        <v>INR Zero Only</v>
      </c>
      <c r="IA209" s="23">
        <v>2.97</v>
      </c>
      <c r="IB209" s="45" t="s">
        <v>564</v>
      </c>
      <c r="IC209" s="23" t="s">
        <v>246</v>
      </c>
      <c r="ID209" s="23">
        <v>1</v>
      </c>
      <c r="IE209" s="24" t="s">
        <v>729</v>
      </c>
      <c r="IF209" s="24"/>
      <c r="IG209" s="24"/>
      <c r="IH209" s="24"/>
      <c r="II209" s="24"/>
    </row>
    <row r="210" spans="1:243" s="23" customFormat="1" ht="69" customHeight="1">
      <c r="A210" s="47">
        <v>2.98</v>
      </c>
      <c r="B210" s="60" t="s">
        <v>565</v>
      </c>
      <c r="C210" s="71" t="s">
        <v>247</v>
      </c>
      <c r="D210" s="53">
        <v>10</v>
      </c>
      <c r="E210" s="53" t="s">
        <v>729</v>
      </c>
      <c r="F210" s="44"/>
      <c r="G210" s="72"/>
      <c r="H210" s="73"/>
      <c r="I210" s="74" t="s">
        <v>24</v>
      </c>
      <c r="J210" s="75">
        <f t="shared" si="27"/>
        <v>1</v>
      </c>
      <c r="K210" s="76" t="s">
        <v>25</v>
      </c>
      <c r="L210" s="76" t="s">
        <v>4</v>
      </c>
      <c r="M210" s="77"/>
      <c r="N210" s="46">
        <f t="shared" si="28"/>
        <v>0</v>
      </c>
      <c r="O210" s="77"/>
      <c r="P210" s="77"/>
      <c r="Q210" s="43"/>
      <c r="R210" s="42">
        <f t="shared" si="29"/>
        <v>0</v>
      </c>
      <c r="S210" s="78">
        <f t="shared" si="30"/>
        <v>0</v>
      </c>
      <c r="T210" s="43"/>
      <c r="U210" s="42">
        <f t="shared" si="31"/>
        <v>0</v>
      </c>
      <c r="V210" s="79">
        <f t="shared" si="32"/>
        <v>0</v>
      </c>
      <c r="W210" s="42"/>
      <c r="X210" s="79"/>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78">
        <f t="shared" si="33"/>
        <v>0</v>
      </c>
      <c r="BB210" s="81">
        <f t="shared" si="34"/>
        <v>0</v>
      </c>
      <c r="BC210" s="82" t="str">
        <f t="shared" si="35"/>
        <v>INR Zero Only</v>
      </c>
      <c r="IA210" s="23">
        <v>2.98</v>
      </c>
      <c r="IB210" s="45" t="s">
        <v>565</v>
      </c>
      <c r="IC210" s="23" t="s">
        <v>247</v>
      </c>
      <c r="ID210" s="23">
        <v>10</v>
      </c>
      <c r="IE210" s="24" t="s">
        <v>729</v>
      </c>
      <c r="IF210" s="24"/>
      <c r="IG210" s="24"/>
      <c r="IH210" s="24"/>
      <c r="II210" s="24"/>
    </row>
    <row r="211" spans="1:243" s="23" customFormat="1" ht="69" customHeight="1">
      <c r="A211" s="47">
        <v>2.99</v>
      </c>
      <c r="B211" s="60" t="s">
        <v>566</v>
      </c>
      <c r="C211" s="71" t="s">
        <v>248</v>
      </c>
      <c r="D211" s="53">
        <v>2</v>
      </c>
      <c r="E211" s="53" t="s">
        <v>729</v>
      </c>
      <c r="F211" s="44"/>
      <c r="G211" s="72"/>
      <c r="H211" s="73"/>
      <c r="I211" s="74" t="s">
        <v>24</v>
      </c>
      <c r="J211" s="75">
        <f t="shared" si="27"/>
        <v>1</v>
      </c>
      <c r="K211" s="76" t="s">
        <v>25</v>
      </c>
      <c r="L211" s="76" t="s">
        <v>4</v>
      </c>
      <c r="M211" s="77"/>
      <c r="N211" s="46">
        <f t="shared" si="28"/>
        <v>0</v>
      </c>
      <c r="O211" s="77"/>
      <c r="P211" s="77"/>
      <c r="Q211" s="43"/>
      <c r="R211" s="42">
        <f t="shared" si="29"/>
        <v>0</v>
      </c>
      <c r="S211" s="78">
        <f t="shared" si="30"/>
        <v>0</v>
      </c>
      <c r="T211" s="43"/>
      <c r="U211" s="42">
        <f t="shared" si="31"/>
        <v>0</v>
      </c>
      <c r="V211" s="79">
        <f t="shared" si="32"/>
        <v>0</v>
      </c>
      <c r="W211" s="42"/>
      <c r="X211" s="79"/>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78">
        <f t="shared" si="33"/>
        <v>0</v>
      </c>
      <c r="BB211" s="81">
        <f t="shared" si="34"/>
        <v>0</v>
      </c>
      <c r="BC211" s="82" t="str">
        <f t="shared" si="35"/>
        <v>INR Zero Only</v>
      </c>
      <c r="IA211" s="23">
        <v>2.99</v>
      </c>
      <c r="IB211" s="45" t="s">
        <v>566</v>
      </c>
      <c r="IC211" s="23" t="s">
        <v>248</v>
      </c>
      <c r="ID211" s="23">
        <v>2</v>
      </c>
      <c r="IE211" s="24" t="s">
        <v>729</v>
      </c>
      <c r="IF211" s="24"/>
      <c r="IG211" s="24"/>
      <c r="IH211" s="24"/>
      <c r="II211" s="24"/>
    </row>
    <row r="212" spans="1:243" s="23" customFormat="1" ht="69" customHeight="1">
      <c r="A212" s="47">
        <v>3</v>
      </c>
      <c r="B212" s="60" t="s">
        <v>567</v>
      </c>
      <c r="C212" s="71" t="s">
        <v>249</v>
      </c>
      <c r="D212" s="53">
        <v>6</v>
      </c>
      <c r="E212" s="53" t="s">
        <v>729</v>
      </c>
      <c r="F212" s="44"/>
      <c r="G212" s="72"/>
      <c r="H212" s="73"/>
      <c r="I212" s="74" t="s">
        <v>24</v>
      </c>
      <c r="J212" s="75">
        <f t="shared" si="27"/>
        <v>1</v>
      </c>
      <c r="K212" s="76" t="s">
        <v>25</v>
      </c>
      <c r="L212" s="76" t="s">
        <v>4</v>
      </c>
      <c r="M212" s="77"/>
      <c r="N212" s="46">
        <f t="shared" si="28"/>
        <v>0</v>
      </c>
      <c r="O212" s="77"/>
      <c r="P212" s="77"/>
      <c r="Q212" s="43"/>
      <c r="R212" s="42">
        <f t="shared" si="29"/>
        <v>0</v>
      </c>
      <c r="S212" s="78">
        <f t="shared" si="30"/>
        <v>0</v>
      </c>
      <c r="T212" s="43"/>
      <c r="U212" s="42">
        <f t="shared" si="31"/>
        <v>0</v>
      </c>
      <c r="V212" s="79">
        <f t="shared" si="32"/>
        <v>0</v>
      </c>
      <c r="W212" s="42"/>
      <c r="X212" s="79"/>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78">
        <f t="shared" si="33"/>
        <v>0</v>
      </c>
      <c r="BB212" s="81">
        <f t="shared" si="34"/>
        <v>0</v>
      </c>
      <c r="BC212" s="82" t="str">
        <f t="shared" si="35"/>
        <v>INR Zero Only</v>
      </c>
      <c r="IA212" s="23">
        <v>3</v>
      </c>
      <c r="IB212" s="45" t="s">
        <v>567</v>
      </c>
      <c r="IC212" s="23" t="s">
        <v>249</v>
      </c>
      <c r="ID212" s="23">
        <v>6</v>
      </c>
      <c r="IE212" s="24" t="s">
        <v>729</v>
      </c>
      <c r="IF212" s="24"/>
      <c r="IG212" s="24"/>
      <c r="IH212" s="24"/>
      <c r="II212" s="24"/>
    </row>
    <row r="213" spans="1:243" s="23" customFormat="1" ht="69" customHeight="1">
      <c r="A213" s="47">
        <v>3.01</v>
      </c>
      <c r="B213" s="60" t="s">
        <v>756</v>
      </c>
      <c r="C213" s="71" t="s">
        <v>250</v>
      </c>
      <c r="D213" s="53">
        <v>1.52</v>
      </c>
      <c r="E213" s="53" t="s">
        <v>761</v>
      </c>
      <c r="F213" s="44"/>
      <c r="G213" s="72"/>
      <c r="H213" s="73"/>
      <c r="I213" s="74" t="s">
        <v>24</v>
      </c>
      <c r="J213" s="75">
        <f t="shared" si="27"/>
        <v>1</v>
      </c>
      <c r="K213" s="76" t="s">
        <v>25</v>
      </c>
      <c r="L213" s="76" t="s">
        <v>4</v>
      </c>
      <c r="M213" s="77"/>
      <c r="N213" s="46">
        <f t="shared" si="28"/>
        <v>0</v>
      </c>
      <c r="O213" s="77"/>
      <c r="P213" s="77"/>
      <c r="Q213" s="43"/>
      <c r="R213" s="42">
        <f t="shared" si="29"/>
        <v>0</v>
      </c>
      <c r="S213" s="78">
        <f t="shared" si="30"/>
        <v>0</v>
      </c>
      <c r="T213" s="43"/>
      <c r="U213" s="42">
        <f t="shared" si="31"/>
        <v>0</v>
      </c>
      <c r="V213" s="79">
        <f t="shared" si="32"/>
        <v>0</v>
      </c>
      <c r="W213" s="42"/>
      <c r="X213" s="79"/>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78">
        <f t="shared" si="33"/>
        <v>0</v>
      </c>
      <c r="BB213" s="81">
        <f t="shared" si="34"/>
        <v>0</v>
      </c>
      <c r="BC213" s="82" t="str">
        <f t="shared" si="35"/>
        <v>INR Zero Only</v>
      </c>
      <c r="IA213" s="23">
        <v>3.01</v>
      </c>
      <c r="IB213" s="45" t="s">
        <v>756</v>
      </c>
      <c r="IC213" s="23" t="s">
        <v>250</v>
      </c>
      <c r="ID213" s="23">
        <v>1.52</v>
      </c>
      <c r="IE213" s="24" t="s">
        <v>761</v>
      </c>
      <c r="IF213" s="24"/>
      <c r="IG213" s="24"/>
      <c r="IH213" s="24"/>
      <c r="II213" s="24"/>
    </row>
    <row r="214" spans="1:243" s="23" customFormat="1" ht="69" customHeight="1">
      <c r="A214" s="47">
        <v>3.02</v>
      </c>
      <c r="B214" s="60" t="s">
        <v>568</v>
      </c>
      <c r="C214" s="71" t="s">
        <v>251</v>
      </c>
      <c r="D214" s="53">
        <v>2</v>
      </c>
      <c r="E214" s="53" t="s">
        <v>729</v>
      </c>
      <c r="F214" s="44"/>
      <c r="G214" s="72"/>
      <c r="H214" s="73"/>
      <c r="I214" s="74" t="s">
        <v>24</v>
      </c>
      <c r="J214" s="75">
        <f t="shared" si="27"/>
        <v>1</v>
      </c>
      <c r="K214" s="76" t="s">
        <v>25</v>
      </c>
      <c r="L214" s="76" t="s">
        <v>4</v>
      </c>
      <c r="M214" s="77"/>
      <c r="N214" s="46">
        <f t="shared" si="28"/>
        <v>0</v>
      </c>
      <c r="O214" s="77"/>
      <c r="P214" s="77"/>
      <c r="Q214" s="43"/>
      <c r="R214" s="42">
        <f t="shared" si="29"/>
        <v>0</v>
      </c>
      <c r="S214" s="78">
        <f t="shared" si="30"/>
        <v>0</v>
      </c>
      <c r="T214" s="43"/>
      <c r="U214" s="42">
        <f t="shared" si="31"/>
        <v>0</v>
      </c>
      <c r="V214" s="79">
        <f t="shared" si="32"/>
        <v>0</v>
      </c>
      <c r="W214" s="42"/>
      <c r="X214" s="79"/>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78">
        <f t="shared" si="33"/>
        <v>0</v>
      </c>
      <c r="BB214" s="81">
        <f t="shared" si="34"/>
        <v>0</v>
      </c>
      <c r="BC214" s="82" t="str">
        <f t="shared" si="35"/>
        <v>INR Zero Only</v>
      </c>
      <c r="IA214" s="23">
        <v>3.02</v>
      </c>
      <c r="IB214" s="45" t="s">
        <v>568</v>
      </c>
      <c r="IC214" s="23" t="s">
        <v>251</v>
      </c>
      <c r="ID214" s="23">
        <v>2</v>
      </c>
      <c r="IE214" s="24" t="s">
        <v>729</v>
      </c>
      <c r="IF214" s="24"/>
      <c r="IG214" s="24"/>
      <c r="IH214" s="24"/>
      <c r="II214" s="24"/>
    </row>
    <row r="215" spans="1:243" s="23" customFormat="1" ht="69" customHeight="1">
      <c r="A215" s="47">
        <v>3.03</v>
      </c>
      <c r="B215" s="60" t="s">
        <v>569</v>
      </c>
      <c r="C215" s="71" t="s">
        <v>252</v>
      </c>
      <c r="D215" s="53">
        <v>1</v>
      </c>
      <c r="E215" s="53" t="s">
        <v>728</v>
      </c>
      <c r="F215" s="44"/>
      <c r="G215" s="72"/>
      <c r="H215" s="73"/>
      <c r="I215" s="74" t="s">
        <v>24</v>
      </c>
      <c r="J215" s="75">
        <f t="shared" si="27"/>
        <v>1</v>
      </c>
      <c r="K215" s="76" t="s">
        <v>25</v>
      </c>
      <c r="L215" s="76" t="s">
        <v>4</v>
      </c>
      <c r="M215" s="77"/>
      <c r="N215" s="46">
        <f t="shared" si="28"/>
        <v>0</v>
      </c>
      <c r="O215" s="77"/>
      <c r="P215" s="77"/>
      <c r="Q215" s="43"/>
      <c r="R215" s="42">
        <f t="shared" si="29"/>
        <v>0</v>
      </c>
      <c r="S215" s="78">
        <f t="shared" si="30"/>
        <v>0</v>
      </c>
      <c r="T215" s="43"/>
      <c r="U215" s="42">
        <f t="shared" si="31"/>
        <v>0</v>
      </c>
      <c r="V215" s="79">
        <f t="shared" si="32"/>
        <v>0</v>
      </c>
      <c r="W215" s="42"/>
      <c r="X215" s="79"/>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78">
        <f t="shared" si="33"/>
        <v>0</v>
      </c>
      <c r="BB215" s="81">
        <f t="shared" si="34"/>
        <v>0</v>
      </c>
      <c r="BC215" s="82" t="str">
        <f t="shared" si="35"/>
        <v>INR Zero Only</v>
      </c>
      <c r="IA215" s="23">
        <v>3.03</v>
      </c>
      <c r="IB215" s="45" t="s">
        <v>569</v>
      </c>
      <c r="IC215" s="23" t="s">
        <v>252</v>
      </c>
      <c r="ID215" s="23">
        <v>1</v>
      </c>
      <c r="IE215" s="24" t="s">
        <v>728</v>
      </c>
      <c r="IF215" s="24"/>
      <c r="IG215" s="24"/>
      <c r="IH215" s="24"/>
      <c r="II215" s="24"/>
    </row>
    <row r="216" spans="1:243" s="23" customFormat="1" ht="69" customHeight="1">
      <c r="A216" s="47">
        <v>3.04</v>
      </c>
      <c r="B216" s="60" t="s">
        <v>570</v>
      </c>
      <c r="C216" s="71" t="s">
        <v>253</v>
      </c>
      <c r="D216" s="53">
        <v>1</v>
      </c>
      <c r="E216" s="53" t="s">
        <v>728</v>
      </c>
      <c r="F216" s="44"/>
      <c r="G216" s="72"/>
      <c r="H216" s="73"/>
      <c r="I216" s="74" t="s">
        <v>24</v>
      </c>
      <c r="J216" s="75">
        <f t="shared" si="27"/>
        <v>1</v>
      </c>
      <c r="K216" s="76" t="s">
        <v>25</v>
      </c>
      <c r="L216" s="76" t="s">
        <v>4</v>
      </c>
      <c r="M216" s="77"/>
      <c r="N216" s="46">
        <f t="shared" si="28"/>
        <v>0</v>
      </c>
      <c r="O216" s="77"/>
      <c r="P216" s="77"/>
      <c r="Q216" s="43"/>
      <c r="R216" s="42">
        <f t="shared" si="29"/>
        <v>0</v>
      </c>
      <c r="S216" s="78">
        <f t="shared" si="30"/>
        <v>0</v>
      </c>
      <c r="T216" s="43"/>
      <c r="U216" s="42">
        <f t="shared" si="31"/>
        <v>0</v>
      </c>
      <c r="V216" s="79">
        <f t="shared" si="32"/>
        <v>0</v>
      </c>
      <c r="W216" s="42"/>
      <c r="X216" s="79"/>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78">
        <f t="shared" si="33"/>
        <v>0</v>
      </c>
      <c r="BB216" s="81">
        <f t="shared" si="34"/>
        <v>0</v>
      </c>
      <c r="BC216" s="82" t="str">
        <f t="shared" si="35"/>
        <v>INR Zero Only</v>
      </c>
      <c r="IA216" s="23">
        <v>3.04</v>
      </c>
      <c r="IB216" s="45" t="s">
        <v>570</v>
      </c>
      <c r="IC216" s="23" t="s">
        <v>253</v>
      </c>
      <c r="ID216" s="23">
        <v>1</v>
      </c>
      <c r="IE216" s="24" t="s">
        <v>728</v>
      </c>
      <c r="IF216" s="24"/>
      <c r="IG216" s="24"/>
      <c r="IH216" s="24"/>
      <c r="II216" s="24"/>
    </row>
    <row r="217" spans="1:243" s="23" customFormat="1" ht="69" customHeight="1">
      <c r="A217" s="47">
        <v>3.05</v>
      </c>
      <c r="B217" s="60" t="s">
        <v>571</v>
      </c>
      <c r="C217" s="71" t="s">
        <v>254</v>
      </c>
      <c r="D217" s="53">
        <v>2</v>
      </c>
      <c r="E217" s="53" t="s">
        <v>735</v>
      </c>
      <c r="F217" s="44"/>
      <c r="G217" s="72"/>
      <c r="H217" s="73"/>
      <c r="I217" s="74" t="s">
        <v>24</v>
      </c>
      <c r="J217" s="75">
        <f t="shared" si="27"/>
        <v>1</v>
      </c>
      <c r="K217" s="76" t="s">
        <v>25</v>
      </c>
      <c r="L217" s="76" t="s">
        <v>4</v>
      </c>
      <c r="M217" s="77"/>
      <c r="N217" s="46">
        <f t="shared" si="28"/>
        <v>0</v>
      </c>
      <c r="O217" s="77"/>
      <c r="P217" s="77"/>
      <c r="Q217" s="43"/>
      <c r="R217" s="42">
        <f t="shared" si="29"/>
        <v>0</v>
      </c>
      <c r="S217" s="78">
        <f t="shared" si="30"/>
        <v>0</v>
      </c>
      <c r="T217" s="43"/>
      <c r="U217" s="42">
        <f t="shared" si="31"/>
        <v>0</v>
      </c>
      <c r="V217" s="79">
        <f t="shared" si="32"/>
        <v>0</v>
      </c>
      <c r="W217" s="42"/>
      <c r="X217" s="79"/>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78">
        <f t="shared" si="33"/>
        <v>0</v>
      </c>
      <c r="BB217" s="81">
        <f t="shared" si="34"/>
        <v>0</v>
      </c>
      <c r="BC217" s="82" t="str">
        <f t="shared" si="35"/>
        <v>INR Zero Only</v>
      </c>
      <c r="IA217" s="23">
        <v>3.05</v>
      </c>
      <c r="IB217" s="45" t="s">
        <v>571</v>
      </c>
      <c r="IC217" s="23" t="s">
        <v>254</v>
      </c>
      <c r="ID217" s="23">
        <v>2</v>
      </c>
      <c r="IE217" s="24" t="s">
        <v>735</v>
      </c>
      <c r="IF217" s="24"/>
      <c r="IG217" s="24"/>
      <c r="IH217" s="24"/>
      <c r="II217" s="24"/>
    </row>
    <row r="218" spans="1:243" s="23" customFormat="1" ht="69" customHeight="1">
      <c r="A218" s="47">
        <v>3.06</v>
      </c>
      <c r="B218" s="60" t="s">
        <v>572</v>
      </c>
      <c r="C218" s="71" t="s">
        <v>255</v>
      </c>
      <c r="D218" s="53">
        <v>1</v>
      </c>
      <c r="E218" s="53" t="s">
        <v>729</v>
      </c>
      <c r="F218" s="44"/>
      <c r="G218" s="72"/>
      <c r="H218" s="73"/>
      <c r="I218" s="74" t="s">
        <v>24</v>
      </c>
      <c r="J218" s="75">
        <f t="shared" si="27"/>
        <v>1</v>
      </c>
      <c r="K218" s="76" t="s">
        <v>25</v>
      </c>
      <c r="L218" s="76" t="s">
        <v>4</v>
      </c>
      <c r="M218" s="77"/>
      <c r="N218" s="46">
        <f t="shared" si="28"/>
        <v>0</v>
      </c>
      <c r="O218" s="77"/>
      <c r="P218" s="77"/>
      <c r="Q218" s="43"/>
      <c r="R218" s="42">
        <f t="shared" si="29"/>
        <v>0</v>
      </c>
      <c r="S218" s="78">
        <f t="shared" si="30"/>
        <v>0</v>
      </c>
      <c r="T218" s="43"/>
      <c r="U218" s="42">
        <f t="shared" si="31"/>
        <v>0</v>
      </c>
      <c r="V218" s="79">
        <f t="shared" si="32"/>
        <v>0</v>
      </c>
      <c r="W218" s="42"/>
      <c r="X218" s="79"/>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78">
        <f t="shared" si="33"/>
        <v>0</v>
      </c>
      <c r="BB218" s="81">
        <f t="shared" si="34"/>
        <v>0</v>
      </c>
      <c r="BC218" s="82" t="str">
        <f t="shared" si="35"/>
        <v>INR Zero Only</v>
      </c>
      <c r="IA218" s="23">
        <v>3.06</v>
      </c>
      <c r="IB218" s="45" t="s">
        <v>572</v>
      </c>
      <c r="IC218" s="23" t="s">
        <v>255</v>
      </c>
      <c r="ID218" s="23">
        <v>1</v>
      </c>
      <c r="IE218" s="24" t="s">
        <v>729</v>
      </c>
      <c r="IF218" s="24"/>
      <c r="IG218" s="24"/>
      <c r="IH218" s="24"/>
      <c r="II218" s="24"/>
    </row>
    <row r="219" spans="1:243" s="23" customFormat="1" ht="69" customHeight="1">
      <c r="A219" s="47">
        <v>3.07</v>
      </c>
      <c r="B219" s="61" t="s">
        <v>573</v>
      </c>
      <c r="C219" s="71" t="s">
        <v>256</v>
      </c>
      <c r="D219" s="53">
        <v>1</v>
      </c>
      <c r="E219" s="54" t="s">
        <v>729</v>
      </c>
      <c r="F219" s="44"/>
      <c r="G219" s="72"/>
      <c r="H219" s="73"/>
      <c r="I219" s="74" t="s">
        <v>24</v>
      </c>
      <c r="J219" s="75">
        <f t="shared" si="27"/>
        <v>1</v>
      </c>
      <c r="K219" s="76" t="s">
        <v>25</v>
      </c>
      <c r="L219" s="76" t="s">
        <v>4</v>
      </c>
      <c r="M219" s="77"/>
      <c r="N219" s="46">
        <f t="shared" si="28"/>
        <v>0</v>
      </c>
      <c r="O219" s="77"/>
      <c r="P219" s="77"/>
      <c r="Q219" s="43"/>
      <c r="R219" s="42">
        <f t="shared" si="29"/>
        <v>0</v>
      </c>
      <c r="S219" s="78">
        <f t="shared" si="30"/>
        <v>0</v>
      </c>
      <c r="T219" s="43"/>
      <c r="U219" s="42">
        <f t="shared" si="31"/>
        <v>0</v>
      </c>
      <c r="V219" s="79">
        <f t="shared" si="32"/>
        <v>0</v>
      </c>
      <c r="W219" s="42"/>
      <c r="X219" s="79"/>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78">
        <f t="shared" si="33"/>
        <v>0</v>
      </c>
      <c r="BB219" s="81">
        <f t="shared" si="34"/>
        <v>0</v>
      </c>
      <c r="BC219" s="82" t="str">
        <f t="shared" si="35"/>
        <v>INR Zero Only</v>
      </c>
      <c r="IA219" s="23">
        <v>3.07</v>
      </c>
      <c r="IB219" s="45" t="s">
        <v>573</v>
      </c>
      <c r="IC219" s="23" t="s">
        <v>256</v>
      </c>
      <c r="ID219" s="23">
        <v>1</v>
      </c>
      <c r="IE219" s="24" t="s">
        <v>729</v>
      </c>
      <c r="IF219" s="24"/>
      <c r="IG219" s="24"/>
      <c r="IH219" s="24"/>
      <c r="II219" s="24"/>
    </row>
    <row r="220" spans="1:243" s="23" customFormat="1" ht="69" customHeight="1">
      <c r="A220" s="47">
        <v>3.08</v>
      </c>
      <c r="B220" s="60" t="s">
        <v>574</v>
      </c>
      <c r="C220" s="71" t="s">
        <v>257</v>
      </c>
      <c r="D220" s="53">
        <v>1</v>
      </c>
      <c r="E220" s="54" t="s">
        <v>729</v>
      </c>
      <c r="F220" s="44"/>
      <c r="G220" s="72"/>
      <c r="H220" s="73"/>
      <c r="I220" s="74" t="s">
        <v>24</v>
      </c>
      <c r="J220" s="75">
        <f t="shared" si="27"/>
        <v>1</v>
      </c>
      <c r="K220" s="76" t="s">
        <v>25</v>
      </c>
      <c r="L220" s="76" t="s">
        <v>4</v>
      </c>
      <c r="M220" s="77"/>
      <c r="N220" s="46">
        <f t="shared" si="28"/>
        <v>0</v>
      </c>
      <c r="O220" s="77"/>
      <c r="P220" s="77"/>
      <c r="Q220" s="43"/>
      <c r="R220" s="42">
        <f t="shared" si="29"/>
        <v>0</v>
      </c>
      <c r="S220" s="78">
        <f t="shared" si="30"/>
        <v>0</v>
      </c>
      <c r="T220" s="43"/>
      <c r="U220" s="42">
        <f t="shared" si="31"/>
        <v>0</v>
      </c>
      <c r="V220" s="79">
        <f t="shared" si="32"/>
        <v>0</v>
      </c>
      <c r="W220" s="42"/>
      <c r="X220" s="79"/>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78">
        <f t="shared" si="33"/>
        <v>0</v>
      </c>
      <c r="BB220" s="81">
        <f t="shared" si="34"/>
        <v>0</v>
      </c>
      <c r="BC220" s="82" t="str">
        <f t="shared" si="35"/>
        <v>INR Zero Only</v>
      </c>
      <c r="IA220" s="23">
        <v>3.08</v>
      </c>
      <c r="IB220" s="45" t="s">
        <v>574</v>
      </c>
      <c r="IC220" s="23" t="s">
        <v>257</v>
      </c>
      <c r="ID220" s="23">
        <v>1</v>
      </c>
      <c r="IE220" s="24" t="s">
        <v>729</v>
      </c>
      <c r="IF220" s="24"/>
      <c r="IG220" s="24"/>
      <c r="IH220" s="24"/>
      <c r="II220" s="24"/>
    </row>
    <row r="221" spans="1:243" s="23" customFormat="1" ht="69" customHeight="1">
      <c r="A221" s="47">
        <v>3.09</v>
      </c>
      <c r="B221" s="60" t="s">
        <v>575</v>
      </c>
      <c r="C221" s="71" t="s">
        <v>258</v>
      </c>
      <c r="D221" s="53">
        <v>1</v>
      </c>
      <c r="E221" s="53" t="s">
        <v>729</v>
      </c>
      <c r="F221" s="44"/>
      <c r="G221" s="72"/>
      <c r="H221" s="73"/>
      <c r="I221" s="74" t="s">
        <v>24</v>
      </c>
      <c r="J221" s="75">
        <f t="shared" si="27"/>
        <v>1</v>
      </c>
      <c r="K221" s="76" t="s">
        <v>25</v>
      </c>
      <c r="L221" s="76" t="s">
        <v>4</v>
      </c>
      <c r="M221" s="77"/>
      <c r="N221" s="46">
        <f t="shared" si="28"/>
        <v>0</v>
      </c>
      <c r="O221" s="77"/>
      <c r="P221" s="77"/>
      <c r="Q221" s="43"/>
      <c r="R221" s="42">
        <f t="shared" si="29"/>
        <v>0</v>
      </c>
      <c r="S221" s="78">
        <f t="shared" si="30"/>
        <v>0</v>
      </c>
      <c r="T221" s="43"/>
      <c r="U221" s="42">
        <f t="shared" si="31"/>
        <v>0</v>
      </c>
      <c r="V221" s="79">
        <f t="shared" si="32"/>
        <v>0</v>
      </c>
      <c r="W221" s="42"/>
      <c r="X221" s="79"/>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78">
        <f t="shared" si="33"/>
        <v>0</v>
      </c>
      <c r="BB221" s="81">
        <f t="shared" si="34"/>
        <v>0</v>
      </c>
      <c r="BC221" s="82" t="str">
        <f t="shared" si="35"/>
        <v>INR Zero Only</v>
      </c>
      <c r="IA221" s="23">
        <v>3.09</v>
      </c>
      <c r="IB221" s="45" t="s">
        <v>575</v>
      </c>
      <c r="IC221" s="23" t="s">
        <v>258</v>
      </c>
      <c r="ID221" s="23">
        <v>1</v>
      </c>
      <c r="IE221" s="24" t="s">
        <v>729</v>
      </c>
      <c r="IF221" s="24"/>
      <c r="IG221" s="24"/>
      <c r="IH221" s="24"/>
      <c r="II221" s="24"/>
    </row>
    <row r="222" spans="1:243" s="23" customFormat="1" ht="69" customHeight="1">
      <c r="A222" s="47">
        <v>3.1</v>
      </c>
      <c r="B222" s="61" t="s">
        <v>576</v>
      </c>
      <c r="C222" s="71" t="s">
        <v>259</v>
      </c>
      <c r="D222" s="53">
        <v>1</v>
      </c>
      <c r="E222" s="54" t="s">
        <v>729</v>
      </c>
      <c r="F222" s="44"/>
      <c r="G222" s="72"/>
      <c r="H222" s="73"/>
      <c r="I222" s="74" t="s">
        <v>24</v>
      </c>
      <c r="J222" s="75">
        <f t="shared" si="27"/>
        <v>1</v>
      </c>
      <c r="K222" s="76" t="s">
        <v>25</v>
      </c>
      <c r="L222" s="76" t="s">
        <v>4</v>
      </c>
      <c r="M222" s="77"/>
      <c r="N222" s="46">
        <f t="shared" si="28"/>
        <v>0</v>
      </c>
      <c r="O222" s="77"/>
      <c r="P222" s="77"/>
      <c r="Q222" s="43"/>
      <c r="R222" s="42">
        <f t="shared" si="29"/>
        <v>0</v>
      </c>
      <c r="S222" s="78">
        <f t="shared" si="30"/>
        <v>0</v>
      </c>
      <c r="T222" s="43"/>
      <c r="U222" s="42">
        <f t="shared" si="31"/>
        <v>0</v>
      </c>
      <c r="V222" s="79">
        <f t="shared" si="32"/>
        <v>0</v>
      </c>
      <c r="W222" s="42"/>
      <c r="X222" s="79"/>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78">
        <f t="shared" si="33"/>
        <v>0</v>
      </c>
      <c r="BB222" s="81">
        <f t="shared" si="34"/>
        <v>0</v>
      </c>
      <c r="BC222" s="82" t="str">
        <f t="shared" si="35"/>
        <v>INR Zero Only</v>
      </c>
      <c r="IA222" s="23">
        <v>3.1</v>
      </c>
      <c r="IB222" s="45" t="s">
        <v>576</v>
      </c>
      <c r="IC222" s="23" t="s">
        <v>259</v>
      </c>
      <c r="ID222" s="23">
        <v>1</v>
      </c>
      <c r="IE222" s="24" t="s">
        <v>729</v>
      </c>
      <c r="IF222" s="24"/>
      <c r="IG222" s="24"/>
      <c r="IH222" s="24"/>
      <c r="II222" s="24"/>
    </row>
    <row r="223" spans="1:243" s="23" customFormat="1" ht="69" customHeight="1">
      <c r="A223" s="47">
        <v>3.11</v>
      </c>
      <c r="B223" s="52" t="s">
        <v>577</v>
      </c>
      <c r="C223" s="71" t="s">
        <v>260</v>
      </c>
      <c r="D223" s="53">
        <v>1</v>
      </c>
      <c r="E223" s="54" t="s">
        <v>729</v>
      </c>
      <c r="F223" s="44"/>
      <c r="G223" s="72"/>
      <c r="H223" s="73"/>
      <c r="I223" s="74" t="s">
        <v>24</v>
      </c>
      <c r="J223" s="75">
        <f t="shared" si="27"/>
        <v>1</v>
      </c>
      <c r="K223" s="76" t="s">
        <v>25</v>
      </c>
      <c r="L223" s="76" t="s">
        <v>4</v>
      </c>
      <c r="M223" s="77"/>
      <c r="N223" s="46">
        <f t="shared" si="28"/>
        <v>0</v>
      </c>
      <c r="O223" s="77"/>
      <c r="P223" s="77"/>
      <c r="Q223" s="43"/>
      <c r="R223" s="42">
        <f t="shared" si="29"/>
        <v>0</v>
      </c>
      <c r="S223" s="78">
        <f t="shared" si="30"/>
        <v>0</v>
      </c>
      <c r="T223" s="43"/>
      <c r="U223" s="42">
        <f t="shared" si="31"/>
        <v>0</v>
      </c>
      <c r="V223" s="79">
        <f t="shared" si="32"/>
        <v>0</v>
      </c>
      <c r="W223" s="42"/>
      <c r="X223" s="79"/>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78">
        <f t="shared" si="33"/>
        <v>0</v>
      </c>
      <c r="BB223" s="81">
        <f t="shared" si="34"/>
        <v>0</v>
      </c>
      <c r="BC223" s="82" t="str">
        <f t="shared" si="35"/>
        <v>INR Zero Only</v>
      </c>
      <c r="IA223" s="23">
        <v>3.11</v>
      </c>
      <c r="IB223" s="45" t="s">
        <v>577</v>
      </c>
      <c r="IC223" s="23" t="s">
        <v>260</v>
      </c>
      <c r="ID223" s="23">
        <v>1</v>
      </c>
      <c r="IE223" s="24" t="s">
        <v>729</v>
      </c>
      <c r="IF223" s="24"/>
      <c r="IG223" s="24"/>
      <c r="IH223" s="24"/>
      <c r="II223" s="24"/>
    </row>
    <row r="224" spans="1:243" s="23" customFormat="1" ht="69" customHeight="1">
      <c r="A224" s="47">
        <v>3.12</v>
      </c>
      <c r="B224" s="52" t="s">
        <v>578</v>
      </c>
      <c r="C224" s="71" t="s">
        <v>261</v>
      </c>
      <c r="D224" s="53">
        <v>1</v>
      </c>
      <c r="E224" s="53" t="s">
        <v>729</v>
      </c>
      <c r="F224" s="44"/>
      <c r="G224" s="72"/>
      <c r="H224" s="73"/>
      <c r="I224" s="74" t="s">
        <v>24</v>
      </c>
      <c r="J224" s="75">
        <f t="shared" si="27"/>
        <v>1</v>
      </c>
      <c r="K224" s="76" t="s">
        <v>25</v>
      </c>
      <c r="L224" s="76" t="s">
        <v>4</v>
      </c>
      <c r="M224" s="77"/>
      <c r="N224" s="46">
        <f t="shared" si="28"/>
        <v>0</v>
      </c>
      <c r="O224" s="77"/>
      <c r="P224" s="77"/>
      <c r="Q224" s="43"/>
      <c r="R224" s="42">
        <f t="shared" si="29"/>
        <v>0</v>
      </c>
      <c r="S224" s="78">
        <f t="shared" si="30"/>
        <v>0</v>
      </c>
      <c r="T224" s="43"/>
      <c r="U224" s="42">
        <f t="shared" si="31"/>
        <v>0</v>
      </c>
      <c r="V224" s="79">
        <f t="shared" si="32"/>
        <v>0</v>
      </c>
      <c r="W224" s="42"/>
      <c r="X224" s="79"/>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78">
        <f t="shared" si="33"/>
        <v>0</v>
      </c>
      <c r="BB224" s="81">
        <f t="shared" si="34"/>
        <v>0</v>
      </c>
      <c r="BC224" s="82" t="str">
        <f t="shared" si="35"/>
        <v>INR Zero Only</v>
      </c>
      <c r="IA224" s="23">
        <v>3.12</v>
      </c>
      <c r="IB224" s="45" t="s">
        <v>578</v>
      </c>
      <c r="IC224" s="23" t="s">
        <v>261</v>
      </c>
      <c r="ID224" s="23">
        <v>1</v>
      </c>
      <c r="IE224" s="24" t="s">
        <v>729</v>
      </c>
      <c r="IF224" s="24"/>
      <c r="IG224" s="24"/>
      <c r="IH224" s="24"/>
      <c r="II224" s="24"/>
    </row>
    <row r="225" spans="1:243" s="23" customFormat="1" ht="69" customHeight="1">
      <c r="A225" s="47">
        <v>3.13</v>
      </c>
      <c r="B225" s="60" t="s">
        <v>579</v>
      </c>
      <c r="C225" s="71" t="s">
        <v>262</v>
      </c>
      <c r="D225" s="53">
        <v>1</v>
      </c>
      <c r="E225" s="53" t="s">
        <v>23</v>
      </c>
      <c r="F225" s="44"/>
      <c r="G225" s="72"/>
      <c r="H225" s="73"/>
      <c r="I225" s="74" t="s">
        <v>24</v>
      </c>
      <c r="J225" s="75">
        <f t="shared" si="27"/>
        <v>1</v>
      </c>
      <c r="K225" s="76" t="s">
        <v>25</v>
      </c>
      <c r="L225" s="76" t="s">
        <v>4</v>
      </c>
      <c r="M225" s="77"/>
      <c r="N225" s="46">
        <f t="shared" si="28"/>
        <v>0</v>
      </c>
      <c r="O225" s="77"/>
      <c r="P225" s="77"/>
      <c r="Q225" s="43"/>
      <c r="R225" s="42">
        <f t="shared" si="29"/>
        <v>0</v>
      </c>
      <c r="S225" s="78">
        <f t="shared" si="30"/>
        <v>0</v>
      </c>
      <c r="T225" s="43"/>
      <c r="U225" s="42">
        <f t="shared" si="31"/>
        <v>0</v>
      </c>
      <c r="V225" s="79">
        <f t="shared" si="32"/>
        <v>0</v>
      </c>
      <c r="W225" s="42"/>
      <c r="X225" s="79"/>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78">
        <f t="shared" si="33"/>
        <v>0</v>
      </c>
      <c r="BB225" s="81">
        <f t="shared" si="34"/>
        <v>0</v>
      </c>
      <c r="BC225" s="82" t="str">
        <f t="shared" si="35"/>
        <v>INR Zero Only</v>
      </c>
      <c r="IA225" s="23">
        <v>3.13</v>
      </c>
      <c r="IB225" s="45" t="s">
        <v>579</v>
      </c>
      <c r="IC225" s="23" t="s">
        <v>262</v>
      </c>
      <c r="ID225" s="23">
        <v>1</v>
      </c>
      <c r="IE225" s="24" t="s">
        <v>23</v>
      </c>
      <c r="IF225" s="24"/>
      <c r="IG225" s="24"/>
      <c r="IH225" s="24"/>
      <c r="II225" s="24"/>
    </row>
    <row r="226" spans="1:243" s="23" customFormat="1" ht="69" customHeight="1">
      <c r="A226" s="47">
        <v>3.14</v>
      </c>
      <c r="B226" s="60" t="s">
        <v>580</v>
      </c>
      <c r="C226" s="71" t="s">
        <v>263</v>
      </c>
      <c r="D226" s="53">
        <v>1</v>
      </c>
      <c r="E226" s="53" t="s">
        <v>736</v>
      </c>
      <c r="F226" s="44"/>
      <c r="G226" s="72"/>
      <c r="H226" s="73"/>
      <c r="I226" s="74" t="s">
        <v>24</v>
      </c>
      <c r="J226" s="75">
        <f t="shared" si="27"/>
        <v>1</v>
      </c>
      <c r="K226" s="76" t="s">
        <v>25</v>
      </c>
      <c r="L226" s="76" t="s">
        <v>4</v>
      </c>
      <c r="M226" s="77"/>
      <c r="N226" s="46">
        <f t="shared" si="28"/>
        <v>0</v>
      </c>
      <c r="O226" s="77"/>
      <c r="P226" s="77"/>
      <c r="Q226" s="43"/>
      <c r="R226" s="42">
        <f t="shared" si="29"/>
        <v>0</v>
      </c>
      <c r="S226" s="78">
        <f t="shared" si="30"/>
        <v>0</v>
      </c>
      <c r="T226" s="43"/>
      <c r="U226" s="42">
        <f t="shared" si="31"/>
        <v>0</v>
      </c>
      <c r="V226" s="79">
        <f t="shared" si="32"/>
        <v>0</v>
      </c>
      <c r="W226" s="42"/>
      <c r="X226" s="79"/>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78">
        <f t="shared" si="33"/>
        <v>0</v>
      </c>
      <c r="BB226" s="81">
        <f t="shared" si="34"/>
        <v>0</v>
      </c>
      <c r="BC226" s="82" t="str">
        <f t="shared" si="35"/>
        <v>INR Zero Only</v>
      </c>
      <c r="IA226" s="23">
        <v>3.14</v>
      </c>
      <c r="IB226" s="45" t="s">
        <v>580</v>
      </c>
      <c r="IC226" s="23" t="s">
        <v>263</v>
      </c>
      <c r="ID226" s="23">
        <v>1</v>
      </c>
      <c r="IE226" s="24" t="s">
        <v>736</v>
      </c>
      <c r="IF226" s="24"/>
      <c r="IG226" s="24"/>
      <c r="IH226" s="24"/>
      <c r="II226" s="24"/>
    </row>
    <row r="227" spans="1:243" s="23" customFormat="1" ht="69" customHeight="1">
      <c r="A227" s="47">
        <v>3.15</v>
      </c>
      <c r="B227" s="52" t="s">
        <v>581</v>
      </c>
      <c r="C227" s="71" t="s">
        <v>264</v>
      </c>
      <c r="D227" s="53">
        <v>1</v>
      </c>
      <c r="E227" s="53" t="s">
        <v>729</v>
      </c>
      <c r="F227" s="44"/>
      <c r="G227" s="72"/>
      <c r="H227" s="73"/>
      <c r="I227" s="74" t="s">
        <v>24</v>
      </c>
      <c r="J227" s="75">
        <f t="shared" si="27"/>
        <v>1</v>
      </c>
      <c r="K227" s="76" t="s">
        <v>25</v>
      </c>
      <c r="L227" s="76" t="s">
        <v>4</v>
      </c>
      <c r="M227" s="77"/>
      <c r="N227" s="46">
        <f t="shared" si="28"/>
        <v>0</v>
      </c>
      <c r="O227" s="77"/>
      <c r="P227" s="77"/>
      <c r="Q227" s="43"/>
      <c r="R227" s="42">
        <f t="shared" si="29"/>
        <v>0</v>
      </c>
      <c r="S227" s="78">
        <f t="shared" si="30"/>
        <v>0</v>
      </c>
      <c r="T227" s="43"/>
      <c r="U227" s="42">
        <f t="shared" si="31"/>
        <v>0</v>
      </c>
      <c r="V227" s="79">
        <f t="shared" si="32"/>
        <v>0</v>
      </c>
      <c r="W227" s="42"/>
      <c r="X227" s="79"/>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78">
        <f t="shared" si="33"/>
        <v>0</v>
      </c>
      <c r="BB227" s="81">
        <f t="shared" si="34"/>
        <v>0</v>
      </c>
      <c r="BC227" s="82" t="str">
        <f t="shared" si="35"/>
        <v>INR Zero Only</v>
      </c>
      <c r="IA227" s="23">
        <v>3.15</v>
      </c>
      <c r="IB227" s="45" t="s">
        <v>581</v>
      </c>
      <c r="IC227" s="23" t="s">
        <v>264</v>
      </c>
      <c r="ID227" s="23">
        <v>1</v>
      </c>
      <c r="IE227" s="24" t="s">
        <v>729</v>
      </c>
      <c r="IF227" s="24"/>
      <c r="IG227" s="24"/>
      <c r="IH227" s="24"/>
      <c r="II227" s="24"/>
    </row>
    <row r="228" spans="1:243" s="23" customFormat="1" ht="69" customHeight="1">
      <c r="A228" s="47">
        <v>3.16</v>
      </c>
      <c r="B228" s="52" t="s">
        <v>582</v>
      </c>
      <c r="C228" s="71" t="s">
        <v>265</v>
      </c>
      <c r="D228" s="53">
        <v>1</v>
      </c>
      <c r="E228" s="53" t="s">
        <v>729</v>
      </c>
      <c r="F228" s="44"/>
      <c r="G228" s="72"/>
      <c r="H228" s="73"/>
      <c r="I228" s="74" t="s">
        <v>24</v>
      </c>
      <c r="J228" s="75">
        <f t="shared" si="27"/>
        <v>1</v>
      </c>
      <c r="K228" s="76" t="s">
        <v>25</v>
      </c>
      <c r="L228" s="76" t="s">
        <v>4</v>
      </c>
      <c r="M228" s="77"/>
      <c r="N228" s="46">
        <f t="shared" si="28"/>
        <v>0</v>
      </c>
      <c r="O228" s="77"/>
      <c r="P228" s="77"/>
      <c r="Q228" s="43"/>
      <c r="R228" s="42">
        <f t="shared" si="29"/>
        <v>0</v>
      </c>
      <c r="S228" s="78">
        <f t="shared" si="30"/>
        <v>0</v>
      </c>
      <c r="T228" s="43"/>
      <c r="U228" s="42">
        <f t="shared" si="31"/>
        <v>0</v>
      </c>
      <c r="V228" s="79">
        <f t="shared" si="32"/>
        <v>0</v>
      </c>
      <c r="W228" s="42"/>
      <c r="X228" s="79"/>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78">
        <f t="shared" si="33"/>
        <v>0</v>
      </c>
      <c r="BB228" s="81">
        <f t="shared" si="34"/>
        <v>0</v>
      </c>
      <c r="BC228" s="82" t="str">
        <f t="shared" si="35"/>
        <v>INR Zero Only</v>
      </c>
      <c r="IA228" s="23">
        <v>3.16</v>
      </c>
      <c r="IB228" s="45" t="s">
        <v>582</v>
      </c>
      <c r="IC228" s="23" t="s">
        <v>265</v>
      </c>
      <c r="ID228" s="23">
        <v>1</v>
      </c>
      <c r="IE228" s="24" t="s">
        <v>729</v>
      </c>
      <c r="IF228" s="24"/>
      <c r="IG228" s="24"/>
      <c r="IH228" s="24"/>
      <c r="II228" s="24"/>
    </row>
    <row r="229" spans="1:243" s="23" customFormat="1" ht="69" customHeight="1">
      <c r="A229" s="47">
        <v>3.17</v>
      </c>
      <c r="B229" s="52" t="s">
        <v>583</v>
      </c>
      <c r="C229" s="71" t="s">
        <v>266</v>
      </c>
      <c r="D229" s="53">
        <v>1</v>
      </c>
      <c r="E229" s="53" t="s">
        <v>729</v>
      </c>
      <c r="F229" s="44"/>
      <c r="G229" s="72"/>
      <c r="H229" s="73"/>
      <c r="I229" s="74" t="s">
        <v>24</v>
      </c>
      <c r="J229" s="75">
        <f t="shared" si="27"/>
        <v>1</v>
      </c>
      <c r="K229" s="76" t="s">
        <v>25</v>
      </c>
      <c r="L229" s="76" t="s">
        <v>4</v>
      </c>
      <c r="M229" s="77"/>
      <c r="N229" s="46">
        <f t="shared" si="28"/>
        <v>0</v>
      </c>
      <c r="O229" s="77"/>
      <c r="P229" s="77"/>
      <c r="Q229" s="43"/>
      <c r="R229" s="42">
        <f t="shared" si="29"/>
        <v>0</v>
      </c>
      <c r="S229" s="78">
        <f t="shared" si="30"/>
        <v>0</v>
      </c>
      <c r="T229" s="43"/>
      <c r="U229" s="42">
        <f t="shared" si="31"/>
        <v>0</v>
      </c>
      <c r="V229" s="79">
        <f t="shared" si="32"/>
        <v>0</v>
      </c>
      <c r="W229" s="42"/>
      <c r="X229" s="79"/>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78">
        <f t="shared" si="33"/>
        <v>0</v>
      </c>
      <c r="BB229" s="81">
        <f t="shared" si="34"/>
        <v>0</v>
      </c>
      <c r="BC229" s="82" t="str">
        <f t="shared" si="35"/>
        <v>INR Zero Only</v>
      </c>
      <c r="IA229" s="23">
        <v>3.17</v>
      </c>
      <c r="IB229" s="45" t="s">
        <v>583</v>
      </c>
      <c r="IC229" s="23" t="s">
        <v>266</v>
      </c>
      <c r="ID229" s="23">
        <v>1</v>
      </c>
      <c r="IE229" s="24" t="s">
        <v>729</v>
      </c>
      <c r="IF229" s="24"/>
      <c r="IG229" s="24"/>
      <c r="IH229" s="24"/>
      <c r="II229" s="24"/>
    </row>
    <row r="230" spans="1:243" s="23" customFormat="1" ht="69" customHeight="1">
      <c r="A230" s="47">
        <v>3.18</v>
      </c>
      <c r="B230" s="52" t="s">
        <v>757</v>
      </c>
      <c r="C230" s="71" t="s">
        <v>267</v>
      </c>
      <c r="D230" s="53">
        <v>9</v>
      </c>
      <c r="E230" s="53" t="s">
        <v>729</v>
      </c>
      <c r="F230" s="44"/>
      <c r="G230" s="72"/>
      <c r="H230" s="73"/>
      <c r="I230" s="74" t="s">
        <v>24</v>
      </c>
      <c r="J230" s="75">
        <f t="shared" si="27"/>
        <v>1</v>
      </c>
      <c r="K230" s="76" t="s">
        <v>25</v>
      </c>
      <c r="L230" s="76" t="s">
        <v>4</v>
      </c>
      <c r="M230" s="77"/>
      <c r="N230" s="46">
        <f t="shared" si="28"/>
        <v>0</v>
      </c>
      <c r="O230" s="77"/>
      <c r="P230" s="77"/>
      <c r="Q230" s="43"/>
      <c r="R230" s="42">
        <f t="shared" si="29"/>
        <v>0</v>
      </c>
      <c r="S230" s="78">
        <f t="shared" si="30"/>
        <v>0</v>
      </c>
      <c r="T230" s="43"/>
      <c r="U230" s="42">
        <f t="shared" si="31"/>
        <v>0</v>
      </c>
      <c r="V230" s="79">
        <f t="shared" si="32"/>
        <v>0</v>
      </c>
      <c r="W230" s="42"/>
      <c r="X230" s="79"/>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78">
        <f t="shared" si="33"/>
        <v>0</v>
      </c>
      <c r="BB230" s="81">
        <f t="shared" si="34"/>
        <v>0</v>
      </c>
      <c r="BC230" s="82" t="str">
        <f t="shared" si="35"/>
        <v>INR Zero Only</v>
      </c>
      <c r="IA230" s="23">
        <v>3.18</v>
      </c>
      <c r="IB230" s="45" t="s">
        <v>757</v>
      </c>
      <c r="IC230" s="23" t="s">
        <v>267</v>
      </c>
      <c r="ID230" s="23">
        <v>9</v>
      </c>
      <c r="IE230" s="24" t="s">
        <v>729</v>
      </c>
      <c r="IF230" s="24"/>
      <c r="IG230" s="24"/>
      <c r="IH230" s="24"/>
      <c r="II230" s="24"/>
    </row>
    <row r="231" spans="1:243" s="23" customFormat="1" ht="69" customHeight="1">
      <c r="A231" s="47">
        <v>3.19</v>
      </c>
      <c r="B231" s="52" t="s">
        <v>584</v>
      </c>
      <c r="C231" s="71" t="s">
        <v>268</v>
      </c>
      <c r="D231" s="53">
        <v>1</v>
      </c>
      <c r="E231" s="53" t="s">
        <v>729</v>
      </c>
      <c r="F231" s="44"/>
      <c r="G231" s="72"/>
      <c r="H231" s="73"/>
      <c r="I231" s="74" t="s">
        <v>24</v>
      </c>
      <c r="J231" s="75">
        <f t="shared" si="27"/>
        <v>1</v>
      </c>
      <c r="K231" s="76" t="s">
        <v>25</v>
      </c>
      <c r="L231" s="76" t="s">
        <v>4</v>
      </c>
      <c r="M231" s="77"/>
      <c r="N231" s="46">
        <f t="shared" si="28"/>
        <v>0</v>
      </c>
      <c r="O231" s="77"/>
      <c r="P231" s="77"/>
      <c r="Q231" s="43"/>
      <c r="R231" s="42">
        <f t="shared" si="29"/>
        <v>0</v>
      </c>
      <c r="S231" s="78">
        <f t="shared" si="30"/>
        <v>0</v>
      </c>
      <c r="T231" s="43"/>
      <c r="U231" s="42">
        <f t="shared" si="31"/>
        <v>0</v>
      </c>
      <c r="V231" s="79">
        <f t="shared" si="32"/>
        <v>0</v>
      </c>
      <c r="W231" s="42"/>
      <c r="X231" s="79"/>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78">
        <f t="shared" si="33"/>
        <v>0</v>
      </c>
      <c r="BB231" s="81">
        <f t="shared" si="34"/>
        <v>0</v>
      </c>
      <c r="BC231" s="82" t="str">
        <f t="shared" si="35"/>
        <v>INR Zero Only</v>
      </c>
      <c r="IA231" s="23">
        <v>3.19</v>
      </c>
      <c r="IB231" s="45" t="s">
        <v>584</v>
      </c>
      <c r="IC231" s="23" t="s">
        <v>268</v>
      </c>
      <c r="ID231" s="23">
        <v>1</v>
      </c>
      <c r="IE231" s="24" t="s">
        <v>729</v>
      </c>
      <c r="IF231" s="24"/>
      <c r="IG231" s="24"/>
      <c r="IH231" s="24"/>
      <c r="II231" s="24"/>
    </row>
    <row r="232" spans="1:243" s="23" customFormat="1" ht="69" customHeight="1">
      <c r="A232" s="47">
        <v>3.2</v>
      </c>
      <c r="B232" s="52" t="s">
        <v>585</v>
      </c>
      <c r="C232" s="71" t="s">
        <v>269</v>
      </c>
      <c r="D232" s="53">
        <v>1</v>
      </c>
      <c r="E232" s="53" t="s">
        <v>735</v>
      </c>
      <c r="F232" s="44"/>
      <c r="G232" s="72"/>
      <c r="H232" s="73"/>
      <c r="I232" s="74" t="s">
        <v>24</v>
      </c>
      <c r="J232" s="75">
        <f t="shared" si="27"/>
        <v>1</v>
      </c>
      <c r="K232" s="76" t="s">
        <v>25</v>
      </c>
      <c r="L232" s="76" t="s">
        <v>4</v>
      </c>
      <c r="M232" s="77"/>
      <c r="N232" s="46">
        <f t="shared" si="28"/>
        <v>0</v>
      </c>
      <c r="O232" s="77"/>
      <c r="P232" s="77"/>
      <c r="Q232" s="43"/>
      <c r="R232" s="42">
        <f t="shared" si="29"/>
        <v>0</v>
      </c>
      <c r="S232" s="78">
        <f t="shared" si="30"/>
        <v>0</v>
      </c>
      <c r="T232" s="43"/>
      <c r="U232" s="42">
        <f t="shared" si="31"/>
        <v>0</v>
      </c>
      <c r="V232" s="79">
        <f t="shared" si="32"/>
        <v>0</v>
      </c>
      <c r="W232" s="42"/>
      <c r="X232" s="79"/>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78">
        <f t="shared" si="33"/>
        <v>0</v>
      </c>
      <c r="BB232" s="81">
        <f t="shared" si="34"/>
        <v>0</v>
      </c>
      <c r="BC232" s="82" t="str">
        <f t="shared" si="35"/>
        <v>INR Zero Only</v>
      </c>
      <c r="IA232" s="23">
        <v>3.2</v>
      </c>
      <c r="IB232" s="45" t="s">
        <v>585</v>
      </c>
      <c r="IC232" s="23" t="s">
        <v>269</v>
      </c>
      <c r="ID232" s="23">
        <v>1</v>
      </c>
      <c r="IE232" s="24" t="s">
        <v>735</v>
      </c>
      <c r="IF232" s="24"/>
      <c r="IG232" s="24"/>
      <c r="IH232" s="24"/>
      <c r="II232" s="24"/>
    </row>
    <row r="233" spans="1:243" s="23" customFormat="1" ht="69" customHeight="1">
      <c r="A233" s="47">
        <v>3.21</v>
      </c>
      <c r="B233" s="52" t="s">
        <v>586</v>
      </c>
      <c r="C233" s="71" t="s">
        <v>270</v>
      </c>
      <c r="D233" s="53">
        <v>1</v>
      </c>
      <c r="E233" s="53" t="s">
        <v>729</v>
      </c>
      <c r="F233" s="44"/>
      <c r="G233" s="72"/>
      <c r="H233" s="73"/>
      <c r="I233" s="74" t="s">
        <v>24</v>
      </c>
      <c r="J233" s="75">
        <f t="shared" si="27"/>
        <v>1</v>
      </c>
      <c r="K233" s="76" t="s">
        <v>25</v>
      </c>
      <c r="L233" s="76" t="s">
        <v>4</v>
      </c>
      <c r="M233" s="77"/>
      <c r="N233" s="46">
        <f t="shared" si="28"/>
        <v>0</v>
      </c>
      <c r="O233" s="77"/>
      <c r="P233" s="77"/>
      <c r="Q233" s="43"/>
      <c r="R233" s="42">
        <f t="shared" si="29"/>
        <v>0</v>
      </c>
      <c r="S233" s="78">
        <f t="shared" si="30"/>
        <v>0</v>
      </c>
      <c r="T233" s="43"/>
      <c r="U233" s="42">
        <f t="shared" si="31"/>
        <v>0</v>
      </c>
      <c r="V233" s="79">
        <f t="shared" si="32"/>
        <v>0</v>
      </c>
      <c r="W233" s="42"/>
      <c r="X233" s="79"/>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78">
        <f t="shared" si="33"/>
        <v>0</v>
      </c>
      <c r="BB233" s="81">
        <f t="shared" si="34"/>
        <v>0</v>
      </c>
      <c r="BC233" s="82" t="str">
        <f t="shared" si="35"/>
        <v>INR Zero Only</v>
      </c>
      <c r="IA233" s="23">
        <v>3.21</v>
      </c>
      <c r="IB233" s="45" t="s">
        <v>586</v>
      </c>
      <c r="IC233" s="23" t="s">
        <v>270</v>
      </c>
      <c r="ID233" s="23">
        <v>1</v>
      </c>
      <c r="IE233" s="24" t="s">
        <v>729</v>
      </c>
      <c r="IF233" s="24"/>
      <c r="IG233" s="24"/>
      <c r="IH233" s="24"/>
      <c r="II233" s="24"/>
    </row>
    <row r="234" spans="1:243" s="23" customFormat="1" ht="69" customHeight="1">
      <c r="A234" s="47">
        <v>3.22</v>
      </c>
      <c r="B234" s="52" t="s">
        <v>587</v>
      </c>
      <c r="C234" s="71" t="s">
        <v>271</v>
      </c>
      <c r="D234" s="53">
        <v>1</v>
      </c>
      <c r="E234" s="53" t="s">
        <v>729</v>
      </c>
      <c r="F234" s="44"/>
      <c r="G234" s="72"/>
      <c r="H234" s="73"/>
      <c r="I234" s="74" t="s">
        <v>24</v>
      </c>
      <c r="J234" s="75">
        <f t="shared" si="27"/>
        <v>1</v>
      </c>
      <c r="K234" s="76" t="s">
        <v>25</v>
      </c>
      <c r="L234" s="76" t="s">
        <v>4</v>
      </c>
      <c r="M234" s="77"/>
      <c r="N234" s="46">
        <f t="shared" si="28"/>
        <v>0</v>
      </c>
      <c r="O234" s="77"/>
      <c r="P234" s="77"/>
      <c r="Q234" s="43"/>
      <c r="R234" s="42">
        <f t="shared" si="29"/>
        <v>0</v>
      </c>
      <c r="S234" s="78">
        <f t="shared" si="30"/>
        <v>0</v>
      </c>
      <c r="T234" s="43"/>
      <c r="U234" s="42">
        <f t="shared" si="31"/>
        <v>0</v>
      </c>
      <c r="V234" s="79">
        <f t="shared" si="32"/>
        <v>0</v>
      </c>
      <c r="W234" s="42"/>
      <c r="X234" s="79"/>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78">
        <f t="shared" si="33"/>
        <v>0</v>
      </c>
      <c r="BB234" s="81">
        <f t="shared" si="34"/>
        <v>0</v>
      </c>
      <c r="BC234" s="82" t="str">
        <f t="shared" si="35"/>
        <v>INR Zero Only</v>
      </c>
      <c r="IA234" s="23">
        <v>3.22</v>
      </c>
      <c r="IB234" s="45" t="s">
        <v>587</v>
      </c>
      <c r="IC234" s="23" t="s">
        <v>271</v>
      </c>
      <c r="ID234" s="23">
        <v>1</v>
      </c>
      <c r="IE234" s="24" t="s">
        <v>729</v>
      </c>
      <c r="IF234" s="24"/>
      <c r="IG234" s="24"/>
      <c r="IH234" s="24"/>
      <c r="II234" s="24"/>
    </row>
    <row r="235" spans="1:243" s="23" customFormat="1" ht="69" customHeight="1">
      <c r="A235" s="47">
        <v>3.23</v>
      </c>
      <c r="B235" s="52" t="s">
        <v>588</v>
      </c>
      <c r="C235" s="71" t="s">
        <v>272</v>
      </c>
      <c r="D235" s="53">
        <v>1</v>
      </c>
      <c r="E235" s="53" t="s">
        <v>729</v>
      </c>
      <c r="F235" s="44"/>
      <c r="G235" s="72"/>
      <c r="H235" s="73"/>
      <c r="I235" s="74" t="s">
        <v>24</v>
      </c>
      <c r="J235" s="75">
        <f t="shared" si="27"/>
        <v>1</v>
      </c>
      <c r="K235" s="76" t="s">
        <v>25</v>
      </c>
      <c r="L235" s="76" t="s">
        <v>4</v>
      </c>
      <c r="M235" s="77"/>
      <c r="N235" s="46">
        <f t="shared" si="28"/>
        <v>0</v>
      </c>
      <c r="O235" s="77"/>
      <c r="P235" s="77"/>
      <c r="Q235" s="43"/>
      <c r="R235" s="42">
        <f t="shared" si="29"/>
        <v>0</v>
      </c>
      <c r="S235" s="78">
        <f t="shared" si="30"/>
        <v>0</v>
      </c>
      <c r="T235" s="43"/>
      <c r="U235" s="42">
        <f t="shared" si="31"/>
        <v>0</v>
      </c>
      <c r="V235" s="79">
        <f t="shared" si="32"/>
        <v>0</v>
      </c>
      <c r="W235" s="42"/>
      <c r="X235" s="79"/>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78">
        <f t="shared" si="33"/>
        <v>0</v>
      </c>
      <c r="BB235" s="81">
        <f t="shared" si="34"/>
        <v>0</v>
      </c>
      <c r="BC235" s="82" t="str">
        <f t="shared" si="35"/>
        <v>INR Zero Only</v>
      </c>
      <c r="IA235" s="23">
        <v>3.23</v>
      </c>
      <c r="IB235" s="45" t="s">
        <v>588</v>
      </c>
      <c r="IC235" s="23" t="s">
        <v>272</v>
      </c>
      <c r="ID235" s="23">
        <v>1</v>
      </c>
      <c r="IE235" s="24" t="s">
        <v>729</v>
      </c>
      <c r="IF235" s="24"/>
      <c r="IG235" s="24"/>
      <c r="IH235" s="24"/>
      <c r="II235" s="24"/>
    </row>
    <row r="236" spans="1:243" s="23" customFormat="1" ht="69" customHeight="1">
      <c r="A236" s="47">
        <v>3.24</v>
      </c>
      <c r="B236" s="52" t="s">
        <v>589</v>
      </c>
      <c r="C236" s="71" t="s">
        <v>273</v>
      </c>
      <c r="D236" s="53">
        <v>1</v>
      </c>
      <c r="E236" s="53" t="s">
        <v>729</v>
      </c>
      <c r="F236" s="44"/>
      <c r="G236" s="72"/>
      <c r="H236" s="73"/>
      <c r="I236" s="74" t="s">
        <v>24</v>
      </c>
      <c r="J236" s="75">
        <f t="shared" si="27"/>
        <v>1</v>
      </c>
      <c r="K236" s="76" t="s">
        <v>25</v>
      </c>
      <c r="L236" s="76" t="s">
        <v>4</v>
      </c>
      <c r="M236" s="77"/>
      <c r="N236" s="46">
        <f t="shared" si="28"/>
        <v>0</v>
      </c>
      <c r="O236" s="77"/>
      <c r="P236" s="77"/>
      <c r="Q236" s="43"/>
      <c r="R236" s="42">
        <f t="shared" si="29"/>
        <v>0</v>
      </c>
      <c r="S236" s="78">
        <f t="shared" si="30"/>
        <v>0</v>
      </c>
      <c r="T236" s="43"/>
      <c r="U236" s="42">
        <f t="shared" si="31"/>
        <v>0</v>
      </c>
      <c r="V236" s="79">
        <f t="shared" si="32"/>
        <v>0</v>
      </c>
      <c r="W236" s="42"/>
      <c r="X236" s="79"/>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78">
        <f t="shared" si="33"/>
        <v>0</v>
      </c>
      <c r="BB236" s="81">
        <f t="shared" si="34"/>
        <v>0</v>
      </c>
      <c r="BC236" s="82" t="str">
        <f t="shared" si="35"/>
        <v>INR Zero Only</v>
      </c>
      <c r="IA236" s="23">
        <v>3.24</v>
      </c>
      <c r="IB236" s="45" t="s">
        <v>589</v>
      </c>
      <c r="IC236" s="23" t="s">
        <v>273</v>
      </c>
      <c r="ID236" s="23">
        <v>1</v>
      </c>
      <c r="IE236" s="24" t="s">
        <v>729</v>
      </c>
      <c r="IF236" s="24"/>
      <c r="IG236" s="24"/>
      <c r="IH236" s="24"/>
      <c r="II236" s="24"/>
    </row>
    <row r="237" spans="1:243" s="23" customFormat="1" ht="69" customHeight="1">
      <c r="A237" s="47">
        <v>3.25</v>
      </c>
      <c r="B237" s="52" t="s">
        <v>590</v>
      </c>
      <c r="C237" s="71" t="s">
        <v>274</v>
      </c>
      <c r="D237" s="53">
        <v>1</v>
      </c>
      <c r="E237" s="53" t="s">
        <v>737</v>
      </c>
      <c r="F237" s="44"/>
      <c r="G237" s="72"/>
      <c r="H237" s="73"/>
      <c r="I237" s="74" t="s">
        <v>24</v>
      </c>
      <c r="J237" s="75">
        <f t="shared" si="27"/>
        <v>1</v>
      </c>
      <c r="K237" s="76" t="s">
        <v>25</v>
      </c>
      <c r="L237" s="76" t="s">
        <v>4</v>
      </c>
      <c r="M237" s="77"/>
      <c r="N237" s="46">
        <f t="shared" si="28"/>
        <v>0</v>
      </c>
      <c r="O237" s="77"/>
      <c r="P237" s="77"/>
      <c r="Q237" s="43"/>
      <c r="R237" s="42">
        <f t="shared" si="29"/>
        <v>0</v>
      </c>
      <c r="S237" s="78">
        <f t="shared" si="30"/>
        <v>0</v>
      </c>
      <c r="T237" s="43"/>
      <c r="U237" s="42">
        <f t="shared" si="31"/>
        <v>0</v>
      </c>
      <c r="V237" s="79">
        <f t="shared" si="32"/>
        <v>0</v>
      </c>
      <c r="W237" s="42"/>
      <c r="X237" s="79"/>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78">
        <f t="shared" si="33"/>
        <v>0</v>
      </c>
      <c r="BB237" s="81">
        <f t="shared" si="34"/>
        <v>0</v>
      </c>
      <c r="BC237" s="82" t="str">
        <f t="shared" si="35"/>
        <v>INR Zero Only</v>
      </c>
      <c r="IA237" s="23">
        <v>3.25</v>
      </c>
      <c r="IB237" s="45" t="s">
        <v>590</v>
      </c>
      <c r="IC237" s="23" t="s">
        <v>274</v>
      </c>
      <c r="ID237" s="23">
        <v>1</v>
      </c>
      <c r="IE237" s="24" t="s">
        <v>737</v>
      </c>
      <c r="IF237" s="24"/>
      <c r="IG237" s="24"/>
      <c r="IH237" s="24"/>
      <c r="II237" s="24"/>
    </row>
    <row r="238" spans="1:243" s="23" customFormat="1" ht="69" customHeight="1">
      <c r="A238" s="47">
        <v>3.26</v>
      </c>
      <c r="B238" s="52" t="s">
        <v>591</v>
      </c>
      <c r="C238" s="71" t="s">
        <v>275</v>
      </c>
      <c r="D238" s="53">
        <v>1</v>
      </c>
      <c r="E238" s="53" t="s">
        <v>729</v>
      </c>
      <c r="F238" s="44"/>
      <c r="G238" s="72"/>
      <c r="H238" s="73"/>
      <c r="I238" s="74" t="s">
        <v>24</v>
      </c>
      <c r="J238" s="75">
        <f t="shared" si="27"/>
        <v>1</v>
      </c>
      <c r="K238" s="76" t="s">
        <v>25</v>
      </c>
      <c r="L238" s="76" t="s">
        <v>4</v>
      </c>
      <c r="M238" s="77"/>
      <c r="N238" s="46">
        <f t="shared" si="28"/>
        <v>0</v>
      </c>
      <c r="O238" s="77"/>
      <c r="P238" s="77"/>
      <c r="Q238" s="43"/>
      <c r="R238" s="42">
        <f t="shared" si="29"/>
        <v>0</v>
      </c>
      <c r="S238" s="78">
        <f t="shared" si="30"/>
        <v>0</v>
      </c>
      <c r="T238" s="43"/>
      <c r="U238" s="42">
        <f t="shared" si="31"/>
        <v>0</v>
      </c>
      <c r="V238" s="79">
        <f t="shared" si="32"/>
        <v>0</v>
      </c>
      <c r="W238" s="42"/>
      <c r="X238" s="79"/>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78">
        <f t="shared" si="33"/>
        <v>0</v>
      </c>
      <c r="BB238" s="81">
        <f t="shared" si="34"/>
        <v>0</v>
      </c>
      <c r="BC238" s="82" t="str">
        <f t="shared" si="35"/>
        <v>INR Zero Only</v>
      </c>
      <c r="IA238" s="23">
        <v>3.26</v>
      </c>
      <c r="IB238" s="45" t="s">
        <v>591</v>
      </c>
      <c r="IC238" s="23" t="s">
        <v>275</v>
      </c>
      <c r="ID238" s="23">
        <v>1</v>
      </c>
      <c r="IE238" s="24" t="s">
        <v>729</v>
      </c>
      <c r="IF238" s="24"/>
      <c r="IG238" s="24"/>
      <c r="IH238" s="24"/>
      <c r="II238" s="24"/>
    </row>
    <row r="239" spans="1:243" s="23" customFormat="1" ht="69" customHeight="1">
      <c r="A239" s="47">
        <v>3.27</v>
      </c>
      <c r="B239" s="52" t="s">
        <v>592</v>
      </c>
      <c r="C239" s="71" t="s">
        <v>276</v>
      </c>
      <c r="D239" s="53">
        <v>1</v>
      </c>
      <c r="E239" s="53" t="s">
        <v>729</v>
      </c>
      <c r="F239" s="44"/>
      <c r="G239" s="72"/>
      <c r="H239" s="73"/>
      <c r="I239" s="74" t="s">
        <v>24</v>
      </c>
      <c r="J239" s="75">
        <f t="shared" si="27"/>
        <v>1</v>
      </c>
      <c r="K239" s="76" t="s">
        <v>25</v>
      </c>
      <c r="L239" s="76" t="s">
        <v>4</v>
      </c>
      <c r="M239" s="77"/>
      <c r="N239" s="46">
        <f t="shared" si="28"/>
        <v>0</v>
      </c>
      <c r="O239" s="77"/>
      <c r="P239" s="77"/>
      <c r="Q239" s="43"/>
      <c r="R239" s="42">
        <f t="shared" si="29"/>
        <v>0</v>
      </c>
      <c r="S239" s="78">
        <f t="shared" si="30"/>
        <v>0</v>
      </c>
      <c r="T239" s="43"/>
      <c r="U239" s="42">
        <f t="shared" si="31"/>
        <v>0</v>
      </c>
      <c r="V239" s="79">
        <f t="shared" si="32"/>
        <v>0</v>
      </c>
      <c r="W239" s="42"/>
      <c r="X239" s="79"/>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78">
        <f t="shared" si="33"/>
        <v>0</v>
      </c>
      <c r="BB239" s="81">
        <f t="shared" si="34"/>
        <v>0</v>
      </c>
      <c r="BC239" s="82" t="str">
        <f t="shared" si="35"/>
        <v>INR Zero Only</v>
      </c>
      <c r="IA239" s="23">
        <v>3.27</v>
      </c>
      <c r="IB239" s="45" t="s">
        <v>592</v>
      </c>
      <c r="IC239" s="23" t="s">
        <v>276</v>
      </c>
      <c r="ID239" s="23">
        <v>1</v>
      </c>
      <c r="IE239" s="24" t="s">
        <v>729</v>
      </c>
      <c r="IF239" s="24"/>
      <c r="IG239" s="24"/>
      <c r="IH239" s="24"/>
      <c r="II239" s="24"/>
    </row>
    <row r="240" spans="1:243" s="23" customFormat="1" ht="69" customHeight="1">
      <c r="A240" s="47">
        <v>3.28</v>
      </c>
      <c r="B240" s="61" t="s">
        <v>593</v>
      </c>
      <c r="C240" s="71" t="s">
        <v>277</v>
      </c>
      <c r="D240" s="53">
        <v>1</v>
      </c>
      <c r="E240" s="54" t="s">
        <v>728</v>
      </c>
      <c r="F240" s="44"/>
      <c r="G240" s="72"/>
      <c r="H240" s="73"/>
      <c r="I240" s="74" t="s">
        <v>24</v>
      </c>
      <c r="J240" s="75">
        <f t="shared" si="27"/>
        <v>1</v>
      </c>
      <c r="K240" s="76" t="s">
        <v>25</v>
      </c>
      <c r="L240" s="76" t="s">
        <v>4</v>
      </c>
      <c r="M240" s="77"/>
      <c r="N240" s="46">
        <f t="shared" si="28"/>
        <v>0</v>
      </c>
      <c r="O240" s="77"/>
      <c r="P240" s="77"/>
      <c r="Q240" s="43"/>
      <c r="R240" s="42">
        <f t="shared" si="29"/>
        <v>0</v>
      </c>
      <c r="S240" s="78">
        <f t="shared" si="30"/>
        <v>0</v>
      </c>
      <c r="T240" s="43"/>
      <c r="U240" s="42">
        <f t="shared" si="31"/>
        <v>0</v>
      </c>
      <c r="V240" s="79">
        <f t="shared" si="32"/>
        <v>0</v>
      </c>
      <c r="W240" s="42"/>
      <c r="X240" s="79"/>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78">
        <f t="shared" si="33"/>
        <v>0</v>
      </c>
      <c r="BB240" s="81">
        <f t="shared" si="34"/>
        <v>0</v>
      </c>
      <c r="BC240" s="82" t="str">
        <f t="shared" si="35"/>
        <v>INR Zero Only</v>
      </c>
      <c r="IA240" s="23">
        <v>3.28</v>
      </c>
      <c r="IB240" s="45" t="s">
        <v>593</v>
      </c>
      <c r="IC240" s="23" t="s">
        <v>277</v>
      </c>
      <c r="ID240" s="23">
        <v>1</v>
      </c>
      <c r="IE240" s="24" t="s">
        <v>728</v>
      </c>
      <c r="IF240" s="24"/>
      <c r="IG240" s="24"/>
      <c r="IH240" s="24"/>
      <c r="II240" s="24"/>
    </row>
    <row r="241" spans="1:243" s="23" customFormat="1" ht="69" customHeight="1">
      <c r="A241" s="47">
        <v>3.29</v>
      </c>
      <c r="B241" s="61" t="s">
        <v>594</v>
      </c>
      <c r="C241" s="71" t="s">
        <v>278</v>
      </c>
      <c r="D241" s="53">
        <v>1</v>
      </c>
      <c r="E241" s="54" t="s">
        <v>738</v>
      </c>
      <c r="F241" s="44"/>
      <c r="G241" s="72"/>
      <c r="H241" s="73"/>
      <c r="I241" s="74" t="s">
        <v>24</v>
      </c>
      <c r="J241" s="75">
        <f t="shared" si="27"/>
        <v>1</v>
      </c>
      <c r="K241" s="76" t="s">
        <v>25</v>
      </c>
      <c r="L241" s="76" t="s">
        <v>4</v>
      </c>
      <c r="M241" s="77"/>
      <c r="N241" s="46">
        <f t="shared" si="28"/>
        <v>0</v>
      </c>
      <c r="O241" s="77"/>
      <c r="P241" s="77"/>
      <c r="Q241" s="43"/>
      <c r="R241" s="42">
        <f t="shared" si="29"/>
        <v>0</v>
      </c>
      <c r="S241" s="78">
        <f t="shared" si="30"/>
        <v>0</v>
      </c>
      <c r="T241" s="43"/>
      <c r="U241" s="42">
        <f t="shared" si="31"/>
        <v>0</v>
      </c>
      <c r="V241" s="79">
        <f t="shared" si="32"/>
        <v>0</v>
      </c>
      <c r="W241" s="42"/>
      <c r="X241" s="79"/>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78">
        <f t="shared" si="33"/>
        <v>0</v>
      </c>
      <c r="BB241" s="81">
        <f t="shared" si="34"/>
        <v>0</v>
      </c>
      <c r="BC241" s="82" t="str">
        <f t="shared" si="35"/>
        <v>INR Zero Only</v>
      </c>
      <c r="IA241" s="23">
        <v>3.29</v>
      </c>
      <c r="IB241" s="45" t="s">
        <v>594</v>
      </c>
      <c r="IC241" s="23" t="s">
        <v>278</v>
      </c>
      <c r="ID241" s="23">
        <v>1</v>
      </c>
      <c r="IE241" s="24" t="s">
        <v>738</v>
      </c>
      <c r="IF241" s="24"/>
      <c r="IG241" s="24"/>
      <c r="IH241" s="24"/>
      <c r="II241" s="24"/>
    </row>
    <row r="242" spans="1:243" s="23" customFormat="1" ht="69" customHeight="1">
      <c r="A242" s="47">
        <v>3.3</v>
      </c>
      <c r="B242" s="61" t="s">
        <v>595</v>
      </c>
      <c r="C242" s="71" t="s">
        <v>279</v>
      </c>
      <c r="D242" s="53">
        <v>1</v>
      </c>
      <c r="E242" s="54" t="s">
        <v>728</v>
      </c>
      <c r="F242" s="44"/>
      <c r="G242" s="72"/>
      <c r="H242" s="73"/>
      <c r="I242" s="74" t="s">
        <v>24</v>
      </c>
      <c r="J242" s="75">
        <f t="shared" si="27"/>
        <v>1</v>
      </c>
      <c r="K242" s="76" t="s">
        <v>25</v>
      </c>
      <c r="L242" s="76" t="s">
        <v>4</v>
      </c>
      <c r="M242" s="77"/>
      <c r="N242" s="46">
        <f t="shared" si="28"/>
        <v>0</v>
      </c>
      <c r="O242" s="77"/>
      <c r="P242" s="77"/>
      <c r="Q242" s="43"/>
      <c r="R242" s="42">
        <f t="shared" si="29"/>
        <v>0</v>
      </c>
      <c r="S242" s="78">
        <f t="shared" si="30"/>
        <v>0</v>
      </c>
      <c r="T242" s="43"/>
      <c r="U242" s="42">
        <f t="shared" si="31"/>
        <v>0</v>
      </c>
      <c r="V242" s="79">
        <f t="shared" si="32"/>
        <v>0</v>
      </c>
      <c r="W242" s="42"/>
      <c r="X242" s="79"/>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78">
        <f t="shared" si="33"/>
        <v>0</v>
      </c>
      <c r="BB242" s="81">
        <f t="shared" si="34"/>
        <v>0</v>
      </c>
      <c r="BC242" s="82" t="str">
        <f t="shared" si="35"/>
        <v>INR Zero Only</v>
      </c>
      <c r="IA242" s="23">
        <v>3.3</v>
      </c>
      <c r="IB242" s="45" t="s">
        <v>595</v>
      </c>
      <c r="IC242" s="23" t="s">
        <v>279</v>
      </c>
      <c r="ID242" s="23">
        <v>1</v>
      </c>
      <c r="IE242" s="24" t="s">
        <v>728</v>
      </c>
      <c r="IF242" s="24"/>
      <c r="IG242" s="24"/>
      <c r="IH242" s="24"/>
      <c r="II242" s="24"/>
    </row>
    <row r="243" spans="1:243" s="23" customFormat="1" ht="69" customHeight="1">
      <c r="A243" s="47">
        <v>3.31</v>
      </c>
      <c r="B243" s="61" t="s">
        <v>596</v>
      </c>
      <c r="C243" s="71" t="s">
        <v>280</v>
      </c>
      <c r="D243" s="53">
        <v>1</v>
      </c>
      <c r="E243" s="54" t="s">
        <v>729</v>
      </c>
      <c r="F243" s="44"/>
      <c r="G243" s="72"/>
      <c r="H243" s="73"/>
      <c r="I243" s="74" t="s">
        <v>24</v>
      </c>
      <c r="J243" s="75">
        <f t="shared" si="27"/>
        <v>1</v>
      </c>
      <c r="K243" s="76" t="s">
        <v>25</v>
      </c>
      <c r="L243" s="76" t="s">
        <v>4</v>
      </c>
      <c r="M243" s="77"/>
      <c r="N243" s="46">
        <f t="shared" si="28"/>
        <v>0</v>
      </c>
      <c r="O243" s="77"/>
      <c r="P243" s="77"/>
      <c r="Q243" s="43"/>
      <c r="R243" s="42">
        <f t="shared" si="29"/>
        <v>0</v>
      </c>
      <c r="S243" s="78">
        <f t="shared" si="30"/>
        <v>0</v>
      </c>
      <c r="T243" s="43"/>
      <c r="U243" s="42">
        <f t="shared" si="31"/>
        <v>0</v>
      </c>
      <c r="V243" s="79">
        <f t="shared" si="32"/>
        <v>0</v>
      </c>
      <c r="W243" s="42"/>
      <c r="X243" s="79"/>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78">
        <f t="shared" si="33"/>
        <v>0</v>
      </c>
      <c r="BB243" s="81">
        <f t="shared" si="34"/>
        <v>0</v>
      </c>
      <c r="BC243" s="82" t="str">
        <f t="shared" si="35"/>
        <v>INR Zero Only</v>
      </c>
      <c r="IA243" s="23">
        <v>3.31</v>
      </c>
      <c r="IB243" s="45" t="s">
        <v>596</v>
      </c>
      <c r="IC243" s="23" t="s">
        <v>280</v>
      </c>
      <c r="ID243" s="23">
        <v>1</v>
      </c>
      <c r="IE243" s="24" t="s">
        <v>729</v>
      </c>
      <c r="IF243" s="24"/>
      <c r="IG243" s="24"/>
      <c r="IH243" s="24"/>
      <c r="II243" s="24"/>
    </row>
    <row r="244" spans="1:243" s="23" customFormat="1" ht="69" customHeight="1">
      <c r="A244" s="47">
        <v>3.32</v>
      </c>
      <c r="B244" s="61" t="s">
        <v>597</v>
      </c>
      <c r="C244" s="71" t="s">
        <v>281</v>
      </c>
      <c r="D244" s="53">
        <v>1</v>
      </c>
      <c r="E244" s="54" t="s">
        <v>729</v>
      </c>
      <c r="F244" s="44"/>
      <c r="G244" s="72"/>
      <c r="H244" s="73"/>
      <c r="I244" s="74" t="s">
        <v>24</v>
      </c>
      <c r="J244" s="75">
        <f t="shared" si="27"/>
        <v>1</v>
      </c>
      <c r="K244" s="76" t="s">
        <v>25</v>
      </c>
      <c r="L244" s="76" t="s">
        <v>4</v>
      </c>
      <c r="M244" s="77"/>
      <c r="N244" s="46">
        <f t="shared" si="28"/>
        <v>0</v>
      </c>
      <c r="O244" s="77"/>
      <c r="P244" s="77"/>
      <c r="Q244" s="43"/>
      <c r="R244" s="42">
        <f t="shared" si="29"/>
        <v>0</v>
      </c>
      <c r="S244" s="78">
        <f t="shared" si="30"/>
        <v>0</v>
      </c>
      <c r="T244" s="43"/>
      <c r="U244" s="42">
        <f t="shared" si="31"/>
        <v>0</v>
      </c>
      <c r="V244" s="79">
        <f t="shared" si="32"/>
        <v>0</v>
      </c>
      <c r="W244" s="42"/>
      <c r="X244" s="79"/>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78">
        <f t="shared" si="33"/>
        <v>0</v>
      </c>
      <c r="BB244" s="81">
        <f t="shared" si="34"/>
        <v>0</v>
      </c>
      <c r="BC244" s="82" t="str">
        <f t="shared" si="35"/>
        <v>INR Zero Only</v>
      </c>
      <c r="IA244" s="23">
        <v>3.32</v>
      </c>
      <c r="IB244" s="45" t="s">
        <v>597</v>
      </c>
      <c r="IC244" s="23" t="s">
        <v>281</v>
      </c>
      <c r="ID244" s="23">
        <v>1</v>
      </c>
      <c r="IE244" s="24" t="s">
        <v>729</v>
      </c>
      <c r="IF244" s="24"/>
      <c r="IG244" s="24"/>
      <c r="IH244" s="24"/>
      <c r="II244" s="24"/>
    </row>
    <row r="245" spans="1:243" s="23" customFormat="1" ht="69" customHeight="1">
      <c r="A245" s="47">
        <v>3.33</v>
      </c>
      <c r="B245" s="61" t="s">
        <v>598</v>
      </c>
      <c r="C245" s="71" t="s">
        <v>282</v>
      </c>
      <c r="D245" s="53">
        <v>1</v>
      </c>
      <c r="E245" s="54" t="s">
        <v>729</v>
      </c>
      <c r="F245" s="44"/>
      <c r="G245" s="72"/>
      <c r="H245" s="73"/>
      <c r="I245" s="74" t="s">
        <v>24</v>
      </c>
      <c r="J245" s="75">
        <f t="shared" si="27"/>
        <v>1</v>
      </c>
      <c r="K245" s="76" t="s">
        <v>25</v>
      </c>
      <c r="L245" s="76" t="s">
        <v>4</v>
      </c>
      <c r="M245" s="77"/>
      <c r="N245" s="46">
        <f t="shared" si="28"/>
        <v>0</v>
      </c>
      <c r="O245" s="77"/>
      <c r="P245" s="77"/>
      <c r="Q245" s="43"/>
      <c r="R245" s="42">
        <f t="shared" si="29"/>
        <v>0</v>
      </c>
      <c r="S245" s="78">
        <f t="shared" si="30"/>
        <v>0</v>
      </c>
      <c r="T245" s="43"/>
      <c r="U245" s="42">
        <f t="shared" si="31"/>
        <v>0</v>
      </c>
      <c r="V245" s="79">
        <f t="shared" si="32"/>
        <v>0</v>
      </c>
      <c r="W245" s="42"/>
      <c r="X245" s="79"/>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78">
        <f t="shared" si="33"/>
        <v>0</v>
      </c>
      <c r="BB245" s="81">
        <f t="shared" si="34"/>
        <v>0</v>
      </c>
      <c r="BC245" s="82" t="str">
        <f t="shared" si="35"/>
        <v>INR Zero Only</v>
      </c>
      <c r="IA245" s="23">
        <v>3.33</v>
      </c>
      <c r="IB245" s="45" t="s">
        <v>598</v>
      </c>
      <c r="IC245" s="23" t="s">
        <v>282</v>
      </c>
      <c r="ID245" s="23">
        <v>1</v>
      </c>
      <c r="IE245" s="24" t="s">
        <v>729</v>
      </c>
      <c r="IF245" s="24"/>
      <c r="IG245" s="24"/>
      <c r="IH245" s="24"/>
      <c r="II245" s="24"/>
    </row>
    <row r="246" spans="1:243" s="23" customFormat="1" ht="69" customHeight="1">
      <c r="A246" s="47">
        <v>3.34</v>
      </c>
      <c r="B246" s="61" t="s">
        <v>599</v>
      </c>
      <c r="C246" s="71" t="s">
        <v>283</v>
      </c>
      <c r="D246" s="53">
        <v>1</v>
      </c>
      <c r="E246" s="54" t="s">
        <v>729</v>
      </c>
      <c r="F246" s="44"/>
      <c r="G246" s="72"/>
      <c r="H246" s="73"/>
      <c r="I246" s="74" t="s">
        <v>24</v>
      </c>
      <c r="J246" s="75">
        <f t="shared" si="27"/>
        <v>1</v>
      </c>
      <c r="K246" s="76" t="s">
        <v>25</v>
      </c>
      <c r="L246" s="76" t="s">
        <v>4</v>
      </c>
      <c r="M246" s="77"/>
      <c r="N246" s="46">
        <f t="shared" si="28"/>
        <v>0</v>
      </c>
      <c r="O246" s="77"/>
      <c r="P246" s="77"/>
      <c r="Q246" s="43"/>
      <c r="R246" s="42">
        <f t="shared" si="29"/>
        <v>0</v>
      </c>
      <c r="S246" s="78">
        <f t="shared" si="30"/>
        <v>0</v>
      </c>
      <c r="T246" s="43"/>
      <c r="U246" s="42">
        <f t="shared" si="31"/>
        <v>0</v>
      </c>
      <c r="V246" s="79">
        <f t="shared" si="32"/>
        <v>0</v>
      </c>
      <c r="W246" s="42"/>
      <c r="X246" s="79"/>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78">
        <f t="shared" si="33"/>
        <v>0</v>
      </c>
      <c r="BB246" s="81">
        <f t="shared" si="34"/>
        <v>0</v>
      </c>
      <c r="BC246" s="82" t="str">
        <f t="shared" si="35"/>
        <v>INR Zero Only</v>
      </c>
      <c r="IA246" s="23">
        <v>3.34</v>
      </c>
      <c r="IB246" s="45" t="s">
        <v>599</v>
      </c>
      <c r="IC246" s="23" t="s">
        <v>283</v>
      </c>
      <c r="ID246" s="23">
        <v>1</v>
      </c>
      <c r="IE246" s="24" t="s">
        <v>729</v>
      </c>
      <c r="IF246" s="24"/>
      <c r="IG246" s="24"/>
      <c r="IH246" s="24"/>
      <c r="II246" s="24"/>
    </row>
    <row r="247" spans="1:243" s="23" customFormat="1" ht="69" customHeight="1">
      <c r="A247" s="47">
        <v>3.35</v>
      </c>
      <c r="B247" s="61" t="s">
        <v>600</v>
      </c>
      <c r="C247" s="71" t="s">
        <v>284</v>
      </c>
      <c r="D247" s="53">
        <v>1</v>
      </c>
      <c r="E247" s="54" t="s">
        <v>729</v>
      </c>
      <c r="F247" s="44"/>
      <c r="G247" s="72"/>
      <c r="H247" s="73"/>
      <c r="I247" s="74" t="s">
        <v>24</v>
      </c>
      <c r="J247" s="75">
        <f t="shared" si="27"/>
        <v>1</v>
      </c>
      <c r="K247" s="76" t="s">
        <v>25</v>
      </c>
      <c r="L247" s="76" t="s">
        <v>4</v>
      </c>
      <c r="M247" s="77"/>
      <c r="N247" s="46">
        <f t="shared" si="28"/>
        <v>0</v>
      </c>
      <c r="O247" s="77"/>
      <c r="P247" s="77"/>
      <c r="Q247" s="43"/>
      <c r="R247" s="42">
        <f t="shared" si="29"/>
        <v>0</v>
      </c>
      <c r="S247" s="78">
        <f t="shared" si="30"/>
        <v>0</v>
      </c>
      <c r="T247" s="43"/>
      <c r="U247" s="42">
        <f t="shared" si="31"/>
        <v>0</v>
      </c>
      <c r="V247" s="79">
        <f t="shared" si="32"/>
        <v>0</v>
      </c>
      <c r="W247" s="42"/>
      <c r="X247" s="79"/>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78">
        <f t="shared" si="33"/>
        <v>0</v>
      </c>
      <c r="BB247" s="81">
        <f t="shared" si="34"/>
        <v>0</v>
      </c>
      <c r="BC247" s="82" t="str">
        <f t="shared" si="35"/>
        <v>INR Zero Only</v>
      </c>
      <c r="IA247" s="23">
        <v>3.35</v>
      </c>
      <c r="IB247" s="45" t="s">
        <v>600</v>
      </c>
      <c r="IC247" s="23" t="s">
        <v>284</v>
      </c>
      <c r="ID247" s="23">
        <v>1</v>
      </c>
      <c r="IE247" s="24" t="s">
        <v>729</v>
      </c>
      <c r="IF247" s="24"/>
      <c r="IG247" s="24"/>
      <c r="IH247" s="24"/>
      <c r="II247" s="24"/>
    </row>
    <row r="248" spans="1:243" s="23" customFormat="1" ht="69" customHeight="1">
      <c r="A248" s="47">
        <v>3.36</v>
      </c>
      <c r="B248" s="52" t="s">
        <v>758</v>
      </c>
      <c r="C248" s="71" t="s">
        <v>285</v>
      </c>
      <c r="D248" s="53">
        <v>1</v>
      </c>
      <c r="E248" s="53" t="s">
        <v>729</v>
      </c>
      <c r="F248" s="44"/>
      <c r="G248" s="72"/>
      <c r="H248" s="73"/>
      <c r="I248" s="74" t="s">
        <v>24</v>
      </c>
      <c r="J248" s="75">
        <f t="shared" si="27"/>
        <v>1</v>
      </c>
      <c r="K248" s="76" t="s">
        <v>25</v>
      </c>
      <c r="L248" s="76" t="s">
        <v>4</v>
      </c>
      <c r="M248" s="77"/>
      <c r="N248" s="46">
        <f t="shared" si="28"/>
        <v>0</v>
      </c>
      <c r="O248" s="77"/>
      <c r="P248" s="77"/>
      <c r="Q248" s="43"/>
      <c r="R248" s="42">
        <f t="shared" si="29"/>
        <v>0</v>
      </c>
      <c r="S248" s="78">
        <f t="shared" si="30"/>
        <v>0</v>
      </c>
      <c r="T248" s="43"/>
      <c r="U248" s="42">
        <f t="shared" si="31"/>
        <v>0</v>
      </c>
      <c r="V248" s="79">
        <f t="shared" si="32"/>
        <v>0</v>
      </c>
      <c r="W248" s="42"/>
      <c r="X248" s="79"/>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78">
        <f t="shared" si="33"/>
        <v>0</v>
      </c>
      <c r="BB248" s="81">
        <f t="shared" si="34"/>
        <v>0</v>
      </c>
      <c r="BC248" s="82" t="str">
        <f t="shared" si="35"/>
        <v>INR Zero Only</v>
      </c>
      <c r="IA248" s="23">
        <v>3.36</v>
      </c>
      <c r="IB248" s="45" t="s">
        <v>758</v>
      </c>
      <c r="IC248" s="23" t="s">
        <v>285</v>
      </c>
      <c r="ID248" s="23">
        <v>1</v>
      </c>
      <c r="IE248" s="24" t="s">
        <v>729</v>
      </c>
      <c r="IF248" s="24"/>
      <c r="IG248" s="24"/>
      <c r="IH248" s="24"/>
      <c r="II248" s="24"/>
    </row>
    <row r="249" spans="1:243" s="23" customFormat="1" ht="69" customHeight="1">
      <c r="A249" s="47">
        <v>3.37</v>
      </c>
      <c r="B249" s="52" t="s">
        <v>759</v>
      </c>
      <c r="C249" s="71" t="s">
        <v>286</v>
      </c>
      <c r="D249" s="53">
        <v>2</v>
      </c>
      <c r="E249" s="53" t="s">
        <v>728</v>
      </c>
      <c r="F249" s="44"/>
      <c r="G249" s="72"/>
      <c r="H249" s="73"/>
      <c r="I249" s="74" t="s">
        <v>24</v>
      </c>
      <c r="J249" s="75">
        <f t="shared" si="27"/>
        <v>1</v>
      </c>
      <c r="K249" s="76" t="s">
        <v>25</v>
      </c>
      <c r="L249" s="76" t="s">
        <v>4</v>
      </c>
      <c r="M249" s="77"/>
      <c r="N249" s="46">
        <f t="shared" si="28"/>
        <v>0</v>
      </c>
      <c r="O249" s="77"/>
      <c r="P249" s="77"/>
      <c r="Q249" s="43"/>
      <c r="R249" s="42">
        <f t="shared" si="29"/>
        <v>0</v>
      </c>
      <c r="S249" s="78">
        <f t="shared" si="30"/>
        <v>0</v>
      </c>
      <c r="T249" s="43"/>
      <c r="U249" s="42">
        <f t="shared" si="31"/>
        <v>0</v>
      </c>
      <c r="V249" s="79">
        <f t="shared" si="32"/>
        <v>0</v>
      </c>
      <c r="W249" s="42"/>
      <c r="X249" s="79"/>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78">
        <f t="shared" si="33"/>
        <v>0</v>
      </c>
      <c r="BB249" s="81">
        <f t="shared" si="34"/>
        <v>0</v>
      </c>
      <c r="BC249" s="82" t="str">
        <f t="shared" si="35"/>
        <v>INR Zero Only</v>
      </c>
      <c r="IA249" s="23">
        <v>3.37</v>
      </c>
      <c r="IB249" s="45" t="s">
        <v>759</v>
      </c>
      <c r="IC249" s="23" t="s">
        <v>286</v>
      </c>
      <c r="ID249" s="23">
        <v>2</v>
      </c>
      <c r="IE249" s="24" t="s">
        <v>728</v>
      </c>
      <c r="IF249" s="24"/>
      <c r="IG249" s="24"/>
      <c r="IH249" s="24"/>
      <c r="II249" s="24"/>
    </row>
    <row r="250" spans="1:243" s="23" customFormat="1" ht="69" customHeight="1">
      <c r="A250" s="47">
        <v>3.38</v>
      </c>
      <c r="B250" s="52" t="s">
        <v>760</v>
      </c>
      <c r="C250" s="71" t="s">
        <v>287</v>
      </c>
      <c r="D250" s="53">
        <v>2</v>
      </c>
      <c r="E250" s="53" t="s">
        <v>728</v>
      </c>
      <c r="F250" s="44"/>
      <c r="G250" s="72"/>
      <c r="H250" s="73"/>
      <c r="I250" s="74" t="s">
        <v>24</v>
      </c>
      <c r="J250" s="75">
        <f t="shared" si="27"/>
        <v>1</v>
      </c>
      <c r="K250" s="76" t="s">
        <v>25</v>
      </c>
      <c r="L250" s="76" t="s">
        <v>4</v>
      </c>
      <c r="M250" s="77"/>
      <c r="N250" s="46">
        <f t="shared" si="28"/>
        <v>0</v>
      </c>
      <c r="O250" s="77"/>
      <c r="P250" s="77"/>
      <c r="Q250" s="43"/>
      <c r="R250" s="42">
        <f t="shared" si="29"/>
        <v>0</v>
      </c>
      <c r="S250" s="78">
        <f t="shared" si="30"/>
        <v>0</v>
      </c>
      <c r="T250" s="43"/>
      <c r="U250" s="42">
        <f t="shared" si="31"/>
        <v>0</v>
      </c>
      <c r="V250" s="79">
        <f t="shared" si="32"/>
        <v>0</v>
      </c>
      <c r="W250" s="42"/>
      <c r="X250" s="79"/>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78">
        <f t="shared" si="33"/>
        <v>0</v>
      </c>
      <c r="BB250" s="81">
        <f t="shared" si="34"/>
        <v>0</v>
      </c>
      <c r="BC250" s="82" t="str">
        <f t="shared" si="35"/>
        <v>INR Zero Only</v>
      </c>
      <c r="IA250" s="23">
        <v>3.38</v>
      </c>
      <c r="IB250" s="45" t="s">
        <v>760</v>
      </c>
      <c r="IC250" s="23" t="s">
        <v>287</v>
      </c>
      <c r="ID250" s="23">
        <v>2</v>
      </c>
      <c r="IE250" s="24" t="s">
        <v>728</v>
      </c>
      <c r="IF250" s="24"/>
      <c r="IG250" s="24"/>
      <c r="IH250" s="24"/>
      <c r="II250" s="24"/>
    </row>
    <row r="251" spans="1:243" s="23" customFormat="1" ht="69" customHeight="1">
      <c r="A251" s="47">
        <v>3.39</v>
      </c>
      <c r="B251" s="52" t="s">
        <v>601</v>
      </c>
      <c r="C251" s="71" t="s">
        <v>288</v>
      </c>
      <c r="D251" s="53">
        <v>2</v>
      </c>
      <c r="E251" s="53" t="s">
        <v>729</v>
      </c>
      <c r="F251" s="44"/>
      <c r="G251" s="72"/>
      <c r="H251" s="73"/>
      <c r="I251" s="74" t="s">
        <v>24</v>
      </c>
      <c r="J251" s="75">
        <f t="shared" si="27"/>
        <v>1</v>
      </c>
      <c r="K251" s="76" t="s">
        <v>25</v>
      </c>
      <c r="L251" s="76" t="s">
        <v>4</v>
      </c>
      <c r="M251" s="77"/>
      <c r="N251" s="46">
        <f t="shared" si="28"/>
        <v>0</v>
      </c>
      <c r="O251" s="77"/>
      <c r="P251" s="77"/>
      <c r="Q251" s="43"/>
      <c r="R251" s="42">
        <f t="shared" si="29"/>
        <v>0</v>
      </c>
      <c r="S251" s="78">
        <f t="shared" si="30"/>
        <v>0</v>
      </c>
      <c r="T251" s="43"/>
      <c r="U251" s="42">
        <f t="shared" si="31"/>
        <v>0</v>
      </c>
      <c r="V251" s="79">
        <f t="shared" si="32"/>
        <v>0</v>
      </c>
      <c r="W251" s="42"/>
      <c r="X251" s="79"/>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78">
        <f t="shared" si="33"/>
        <v>0</v>
      </c>
      <c r="BB251" s="81">
        <f t="shared" si="34"/>
        <v>0</v>
      </c>
      <c r="BC251" s="82" t="str">
        <f t="shared" si="35"/>
        <v>INR Zero Only</v>
      </c>
      <c r="IA251" s="23">
        <v>3.39</v>
      </c>
      <c r="IB251" s="45" t="s">
        <v>601</v>
      </c>
      <c r="IC251" s="23" t="s">
        <v>288</v>
      </c>
      <c r="ID251" s="23">
        <v>2</v>
      </c>
      <c r="IE251" s="24" t="s">
        <v>729</v>
      </c>
      <c r="IF251" s="24"/>
      <c r="IG251" s="24"/>
      <c r="IH251" s="24"/>
      <c r="II251" s="24"/>
    </row>
    <row r="252" spans="1:243" s="23" customFormat="1" ht="69" customHeight="1">
      <c r="A252" s="47">
        <v>3.4</v>
      </c>
      <c r="B252" s="52" t="s">
        <v>602</v>
      </c>
      <c r="C252" s="71" t="s">
        <v>289</v>
      </c>
      <c r="D252" s="53">
        <v>2</v>
      </c>
      <c r="E252" s="53" t="s">
        <v>729</v>
      </c>
      <c r="F252" s="44"/>
      <c r="G252" s="72"/>
      <c r="H252" s="73"/>
      <c r="I252" s="74" t="s">
        <v>24</v>
      </c>
      <c r="J252" s="75">
        <f t="shared" si="27"/>
        <v>1</v>
      </c>
      <c r="K252" s="76" t="s">
        <v>25</v>
      </c>
      <c r="L252" s="76" t="s">
        <v>4</v>
      </c>
      <c r="M252" s="77"/>
      <c r="N252" s="46">
        <f t="shared" si="28"/>
        <v>0</v>
      </c>
      <c r="O252" s="77"/>
      <c r="P252" s="77"/>
      <c r="Q252" s="43"/>
      <c r="R252" s="42">
        <f t="shared" si="29"/>
        <v>0</v>
      </c>
      <c r="S252" s="78">
        <f t="shared" si="30"/>
        <v>0</v>
      </c>
      <c r="T252" s="43"/>
      <c r="U252" s="42">
        <f t="shared" si="31"/>
        <v>0</v>
      </c>
      <c r="V252" s="79">
        <f t="shared" si="32"/>
        <v>0</v>
      </c>
      <c r="W252" s="42"/>
      <c r="X252" s="79"/>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78">
        <f t="shared" si="33"/>
        <v>0</v>
      </c>
      <c r="BB252" s="81">
        <f t="shared" si="34"/>
        <v>0</v>
      </c>
      <c r="BC252" s="82" t="str">
        <f t="shared" si="35"/>
        <v>INR Zero Only</v>
      </c>
      <c r="IA252" s="23">
        <v>3.4</v>
      </c>
      <c r="IB252" s="45" t="s">
        <v>602</v>
      </c>
      <c r="IC252" s="23" t="s">
        <v>289</v>
      </c>
      <c r="ID252" s="23">
        <v>2</v>
      </c>
      <c r="IE252" s="24" t="s">
        <v>729</v>
      </c>
      <c r="IF252" s="24"/>
      <c r="IG252" s="24"/>
      <c r="IH252" s="24"/>
      <c r="II252" s="24"/>
    </row>
    <row r="253" spans="1:243" s="23" customFormat="1" ht="69" customHeight="1">
      <c r="A253" s="47">
        <v>3.41</v>
      </c>
      <c r="B253" s="52" t="s">
        <v>603</v>
      </c>
      <c r="C253" s="85"/>
      <c r="D253" s="86"/>
      <c r="E253" s="86"/>
      <c r="F253" s="86"/>
      <c r="G253" s="86"/>
      <c r="H253" s="86"/>
      <c r="I253" s="86"/>
      <c r="J253" s="86"/>
      <c r="K253" s="86"/>
      <c r="L253" s="86"/>
      <c r="M253" s="86"/>
      <c r="N253" s="86"/>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86"/>
      <c r="AN253" s="86"/>
      <c r="AO253" s="86"/>
      <c r="AP253" s="86"/>
      <c r="AQ253" s="86"/>
      <c r="AR253" s="86"/>
      <c r="AS253" s="86"/>
      <c r="AT253" s="86"/>
      <c r="AU253" s="86"/>
      <c r="AV253" s="86"/>
      <c r="AW253" s="86"/>
      <c r="AX253" s="86"/>
      <c r="AY253" s="86"/>
      <c r="AZ253" s="86"/>
      <c r="BA253" s="86"/>
      <c r="BB253" s="86"/>
      <c r="BC253" s="87"/>
      <c r="IA253" s="23">
        <v>3.41</v>
      </c>
      <c r="IB253" s="45" t="s">
        <v>603</v>
      </c>
      <c r="IE253" s="24"/>
      <c r="IF253" s="24"/>
      <c r="IG253" s="24"/>
      <c r="IH253" s="24"/>
      <c r="II253" s="24"/>
    </row>
    <row r="254" spans="1:243" s="23" customFormat="1" ht="69" customHeight="1">
      <c r="A254" s="47">
        <v>3.42</v>
      </c>
      <c r="B254" s="57" t="s">
        <v>604</v>
      </c>
      <c r="C254" s="85"/>
      <c r="D254" s="86"/>
      <c r="E254" s="86"/>
      <c r="F254" s="86"/>
      <c r="G254" s="86"/>
      <c r="H254" s="86"/>
      <c r="I254" s="86"/>
      <c r="J254" s="86"/>
      <c r="K254" s="86"/>
      <c r="L254" s="86"/>
      <c r="M254" s="86"/>
      <c r="N254" s="86"/>
      <c r="O254" s="86"/>
      <c r="P254" s="86"/>
      <c r="Q254" s="86"/>
      <c r="R254" s="86"/>
      <c r="S254" s="86"/>
      <c r="T254" s="86"/>
      <c r="U254" s="86"/>
      <c r="V254" s="86"/>
      <c r="W254" s="86"/>
      <c r="X254" s="86"/>
      <c r="Y254" s="86"/>
      <c r="Z254" s="86"/>
      <c r="AA254" s="86"/>
      <c r="AB254" s="86"/>
      <c r="AC254" s="86"/>
      <c r="AD254" s="86"/>
      <c r="AE254" s="86"/>
      <c r="AF254" s="86"/>
      <c r="AG254" s="86"/>
      <c r="AH254" s="86"/>
      <c r="AI254" s="86"/>
      <c r="AJ254" s="86"/>
      <c r="AK254" s="86"/>
      <c r="AL254" s="86"/>
      <c r="AM254" s="86"/>
      <c r="AN254" s="86"/>
      <c r="AO254" s="86"/>
      <c r="AP254" s="86"/>
      <c r="AQ254" s="86"/>
      <c r="AR254" s="86"/>
      <c r="AS254" s="86"/>
      <c r="AT254" s="86"/>
      <c r="AU254" s="86"/>
      <c r="AV254" s="86"/>
      <c r="AW254" s="86"/>
      <c r="AX254" s="86"/>
      <c r="AY254" s="86"/>
      <c r="AZ254" s="86"/>
      <c r="BA254" s="86"/>
      <c r="BB254" s="86"/>
      <c r="BC254" s="87"/>
      <c r="IA254" s="23">
        <v>3.42</v>
      </c>
      <c r="IB254" s="45" t="s">
        <v>604</v>
      </c>
      <c r="IE254" s="24"/>
      <c r="IF254" s="24"/>
      <c r="IG254" s="24"/>
      <c r="IH254" s="24"/>
      <c r="II254" s="24"/>
    </row>
    <row r="255" spans="1:243" s="23" customFormat="1" ht="69" customHeight="1">
      <c r="A255" s="47">
        <v>3.43</v>
      </c>
      <c r="B255" s="57" t="s">
        <v>605</v>
      </c>
      <c r="C255" s="71" t="s">
        <v>290</v>
      </c>
      <c r="D255" s="83">
        <v>5</v>
      </c>
      <c r="E255" s="84" t="s">
        <v>378</v>
      </c>
      <c r="F255" s="44"/>
      <c r="G255" s="72"/>
      <c r="H255" s="73"/>
      <c r="I255" s="74" t="s">
        <v>24</v>
      </c>
      <c r="J255" s="75">
        <f t="shared" si="27"/>
        <v>1</v>
      </c>
      <c r="K255" s="76" t="s">
        <v>25</v>
      </c>
      <c r="L255" s="76" t="s">
        <v>4</v>
      </c>
      <c r="M255" s="77"/>
      <c r="N255" s="46">
        <f t="shared" si="28"/>
        <v>0</v>
      </c>
      <c r="O255" s="77"/>
      <c r="P255" s="77"/>
      <c r="Q255" s="43"/>
      <c r="R255" s="42">
        <f t="shared" si="29"/>
        <v>0</v>
      </c>
      <c r="S255" s="78">
        <f t="shared" si="30"/>
        <v>0</v>
      </c>
      <c r="T255" s="43"/>
      <c r="U255" s="42">
        <f t="shared" si="31"/>
        <v>0</v>
      </c>
      <c r="V255" s="79">
        <f t="shared" si="32"/>
        <v>0</v>
      </c>
      <c r="W255" s="42"/>
      <c r="X255" s="79"/>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78">
        <f t="shared" si="33"/>
        <v>0</v>
      </c>
      <c r="BB255" s="81">
        <f t="shared" si="34"/>
        <v>0</v>
      </c>
      <c r="BC255" s="82" t="str">
        <f t="shared" si="35"/>
        <v>INR Zero Only</v>
      </c>
      <c r="IA255" s="23">
        <v>3.43</v>
      </c>
      <c r="IB255" s="45" t="s">
        <v>605</v>
      </c>
      <c r="IC255" s="23" t="s">
        <v>290</v>
      </c>
      <c r="ID255" s="23">
        <v>5</v>
      </c>
      <c r="IE255" s="24" t="s">
        <v>378</v>
      </c>
      <c r="IF255" s="24"/>
      <c r="IG255" s="24"/>
      <c r="IH255" s="24"/>
      <c r="II255" s="24"/>
    </row>
    <row r="256" spans="1:243" s="23" customFormat="1" ht="69" customHeight="1">
      <c r="A256" s="47">
        <v>3.44</v>
      </c>
      <c r="B256" s="52" t="s">
        <v>606</v>
      </c>
      <c r="C256" s="85"/>
      <c r="D256" s="86"/>
      <c r="E256" s="86"/>
      <c r="F256" s="86"/>
      <c r="G256" s="86"/>
      <c r="H256" s="86"/>
      <c r="I256" s="86"/>
      <c r="J256" s="86"/>
      <c r="K256" s="86"/>
      <c r="L256" s="86"/>
      <c r="M256" s="86"/>
      <c r="N256" s="86"/>
      <c r="O256" s="86"/>
      <c r="P256" s="86"/>
      <c r="Q256" s="86"/>
      <c r="R256" s="86"/>
      <c r="S256" s="86"/>
      <c r="T256" s="86"/>
      <c r="U256" s="86"/>
      <c r="V256" s="86"/>
      <c r="W256" s="86"/>
      <c r="X256" s="86"/>
      <c r="Y256" s="86"/>
      <c r="Z256" s="86"/>
      <c r="AA256" s="86"/>
      <c r="AB256" s="86"/>
      <c r="AC256" s="86"/>
      <c r="AD256" s="86"/>
      <c r="AE256" s="86"/>
      <c r="AF256" s="86"/>
      <c r="AG256" s="86"/>
      <c r="AH256" s="86"/>
      <c r="AI256" s="86"/>
      <c r="AJ256" s="86"/>
      <c r="AK256" s="86"/>
      <c r="AL256" s="86"/>
      <c r="AM256" s="86"/>
      <c r="AN256" s="86"/>
      <c r="AO256" s="86"/>
      <c r="AP256" s="86"/>
      <c r="AQ256" s="86"/>
      <c r="AR256" s="86"/>
      <c r="AS256" s="86"/>
      <c r="AT256" s="86"/>
      <c r="AU256" s="86"/>
      <c r="AV256" s="86"/>
      <c r="AW256" s="86"/>
      <c r="AX256" s="86"/>
      <c r="AY256" s="86"/>
      <c r="AZ256" s="86"/>
      <c r="BA256" s="86"/>
      <c r="BB256" s="86"/>
      <c r="BC256" s="87"/>
      <c r="IA256" s="23">
        <v>3.44</v>
      </c>
      <c r="IB256" s="45" t="s">
        <v>606</v>
      </c>
      <c r="IE256" s="24"/>
      <c r="IF256" s="24"/>
      <c r="IG256" s="24"/>
      <c r="IH256" s="24"/>
      <c r="II256" s="24"/>
    </row>
    <row r="257" spans="1:243" s="23" customFormat="1" ht="69" customHeight="1">
      <c r="A257" s="47">
        <v>3.45</v>
      </c>
      <c r="B257" s="52" t="s">
        <v>607</v>
      </c>
      <c r="C257" s="71" t="s">
        <v>291</v>
      </c>
      <c r="D257" s="83">
        <v>5</v>
      </c>
      <c r="E257" s="84" t="s">
        <v>378</v>
      </c>
      <c r="F257" s="44"/>
      <c r="G257" s="72"/>
      <c r="H257" s="73"/>
      <c r="I257" s="74" t="s">
        <v>24</v>
      </c>
      <c r="J257" s="75">
        <f t="shared" si="27"/>
        <v>1</v>
      </c>
      <c r="K257" s="76" t="s">
        <v>25</v>
      </c>
      <c r="L257" s="76" t="s">
        <v>4</v>
      </c>
      <c r="M257" s="77"/>
      <c r="N257" s="46">
        <f t="shared" si="28"/>
        <v>0</v>
      </c>
      <c r="O257" s="77"/>
      <c r="P257" s="77"/>
      <c r="Q257" s="43"/>
      <c r="R257" s="42">
        <f t="shared" si="29"/>
        <v>0</v>
      </c>
      <c r="S257" s="78">
        <f t="shared" si="30"/>
        <v>0</v>
      </c>
      <c r="T257" s="43"/>
      <c r="U257" s="42">
        <f t="shared" si="31"/>
        <v>0</v>
      </c>
      <c r="V257" s="79">
        <f t="shared" si="32"/>
        <v>0</v>
      </c>
      <c r="W257" s="42"/>
      <c r="X257" s="79"/>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78">
        <f t="shared" si="33"/>
        <v>0</v>
      </c>
      <c r="BB257" s="81">
        <f t="shared" si="34"/>
        <v>0</v>
      </c>
      <c r="BC257" s="82" t="str">
        <f t="shared" si="35"/>
        <v>INR Zero Only</v>
      </c>
      <c r="IA257" s="23">
        <v>3.45</v>
      </c>
      <c r="IB257" s="45" t="s">
        <v>607</v>
      </c>
      <c r="IC257" s="23" t="s">
        <v>291</v>
      </c>
      <c r="ID257" s="23">
        <v>5</v>
      </c>
      <c r="IE257" s="24" t="s">
        <v>378</v>
      </c>
      <c r="IF257" s="24"/>
      <c r="IG257" s="24"/>
      <c r="IH257" s="24"/>
      <c r="II257" s="24"/>
    </row>
    <row r="258" spans="1:243" s="23" customFormat="1" ht="69" customHeight="1">
      <c r="A258" s="47">
        <v>3.46</v>
      </c>
      <c r="B258" s="52" t="s">
        <v>606</v>
      </c>
      <c r="C258" s="85"/>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6"/>
      <c r="AQ258" s="86"/>
      <c r="AR258" s="86"/>
      <c r="AS258" s="86"/>
      <c r="AT258" s="86"/>
      <c r="AU258" s="86"/>
      <c r="AV258" s="86"/>
      <c r="AW258" s="86"/>
      <c r="AX258" s="86"/>
      <c r="AY258" s="86"/>
      <c r="AZ258" s="86"/>
      <c r="BA258" s="86"/>
      <c r="BB258" s="86"/>
      <c r="BC258" s="87"/>
      <c r="IA258" s="23">
        <v>3.46</v>
      </c>
      <c r="IB258" s="45" t="s">
        <v>606</v>
      </c>
      <c r="IE258" s="24"/>
      <c r="IF258" s="24"/>
      <c r="IG258" s="24"/>
      <c r="IH258" s="24"/>
      <c r="II258" s="24"/>
    </row>
    <row r="259" spans="1:243" s="23" customFormat="1" ht="69" customHeight="1">
      <c r="A259" s="47">
        <v>3.47</v>
      </c>
      <c r="B259" s="52" t="s">
        <v>608</v>
      </c>
      <c r="C259" s="71" t="s">
        <v>292</v>
      </c>
      <c r="D259" s="83">
        <v>5</v>
      </c>
      <c r="E259" s="84" t="s">
        <v>378</v>
      </c>
      <c r="F259" s="44"/>
      <c r="G259" s="72"/>
      <c r="H259" s="73"/>
      <c r="I259" s="74" t="s">
        <v>24</v>
      </c>
      <c r="J259" s="75">
        <f t="shared" si="27"/>
        <v>1</v>
      </c>
      <c r="K259" s="76" t="s">
        <v>25</v>
      </c>
      <c r="L259" s="76" t="s">
        <v>4</v>
      </c>
      <c r="M259" s="77"/>
      <c r="N259" s="46">
        <f t="shared" si="28"/>
        <v>0</v>
      </c>
      <c r="O259" s="77"/>
      <c r="P259" s="77"/>
      <c r="Q259" s="43"/>
      <c r="R259" s="42">
        <f t="shared" si="29"/>
        <v>0</v>
      </c>
      <c r="S259" s="78">
        <f t="shared" si="30"/>
        <v>0</v>
      </c>
      <c r="T259" s="43"/>
      <c r="U259" s="42">
        <f t="shared" si="31"/>
        <v>0</v>
      </c>
      <c r="V259" s="79">
        <f t="shared" si="32"/>
        <v>0</v>
      </c>
      <c r="W259" s="42"/>
      <c r="X259" s="79"/>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78">
        <f t="shared" si="33"/>
        <v>0</v>
      </c>
      <c r="BB259" s="81">
        <f t="shared" si="34"/>
        <v>0</v>
      </c>
      <c r="BC259" s="82" t="str">
        <f t="shared" si="35"/>
        <v>INR Zero Only</v>
      </c>
      <c r="IA259" s="23">
        <v>3.47</v>
      </c>
      <c r="IB259" s="45" t="s">
        <v>608</v>
      </c>
      <c r="IC259" s="23" t="s">
        <v>292</v>
      </c>
      <c r="ID259" s="23">
        <v>5</v>
      </c>
      <c r="IE259" s="24" t="s">
        <v>378</v>
      </c>
      <c r="IF259" s="24"/>
      <c r="IG259" s="24"/>
      <c r="IH259" s="24"/>
      <c r="II259" s="24"/>
    </row>
    <row r="260" spans="1:243" s="23" customFormat="1" ht="69" customHeight="1">
      <c r="A260" s="47">
        <v>3.48</v>
      </c>
      <c r="B260" s="52" t="s">
        <v>609</v>
      </c>
      <c r="C260" s="85"/>
      <c r="D260" s="86"/>
      <c r="E260" s="86"/>
      <c r="F260" s="86"/>
      <c r="G260" s="86"/>
      <c r="H260" s="86"/>
      <c r="I260" s="86"/>
      <c r="J260" s="86"/>
      <c r="K260" s="86"/>
      <c r="L260" s="86"/>
      <c r="M260" s="86"/>
      <c r="N260" s="86"/>
      <c r="O260" s="86"/>
      <c r="P260" s="86"/>
      <c r="Q260" s="86"/>
      <c r="R260" s="86"/>
      <c r="S260" s="86"/>
      <c r="T260" s="86"/>
      <c r="U260" s="86"/>
      <c r="V260" s="86"/>
      <c r="W260" s="86"/>
      <c r="X260" s="86"/>
      <c r="Y260" s="86"/>
      <c r="Z260" s="86"/>
      <c r="AA260" s="86"/>
      <c r="AB260" s="86"/>
      <c r="AC260" s="86"/>
      <c r="AD260" s="86"/>
      <c r="AE260" s="86"/>
      <c r="AF260" s="86"/>
      <c r="AG260" s="86"/>
      <c r="AH260" s="86"/>
      <c r="AI260" s="86"/>
      <c r="AJ260" s="86"/>
      <c r="AK260" s="86"/>
      <c r="AL260" s="86"/>
      <c r="AM260" s="86"/>
      <c r="AN260" s="86"/>
      <c r="AO260" s="86"/>
      <c r="AP260" s="86"/>
      <c r="AQ260" s="86"/>
      <c r="AR260" s="86"/>
      <c r="AS260" s="86"/>
      <c r="AT260" s="86"/>
      <c r="AU260" s="86"/>
      <c r="AV260" s="86"/>
      <c r="AW260" s="86"/>
      <c r="AX260" s="86"/>
      <c r="AY260" s="86"/>
      <c r="AZ260" s="86"/>
      <c r="BA260" s="86"/>
      <c r="BB260" s="86"/>
      <c r="BC260" s="87"/>
      <c r="IA260" s="23">
        <v>3.48</v>
      </c>
      <c r="IB260" s="45" t="s">
        <v>609</v>
      </c>
      <c r="IE260" s="24"/>
      <c r="IF260" s="24"/>
      <c r="IG260" s="24"/>
      <c r="IH260" s="24"/>
      <c r="II260" s="24"/>
    </row>
    <row r="261" spans="1:243" s="23" customFormat="1" ht="69" customHeight="1">
      <c r="A261" s="47">
        <v>3.49</v>
      </c>
      <c r="B261" s="52" t="s">
        <v>610</v>
      </c>
      <c r="C261" s="85"/>
      <c r="D261" s="86"/>
      <c r="E261" s="86"/>
      <c r="F261" s="86"/>
      <c r="G261" s="86"/>
      <c r="H261" s="86"/>
      <c r="I261" s="86"/>
      <c r="J261" s="86"/>
      <c r="K261" s="86"/>
      <c r="L261" s="86"/>
      <c r="M261" s="86"/>
      <c r="N261" s="86"/>
      <c r="O261" s="86"/>
      <c r="P261" s="86"/>
      <c r="Q261" s="86"/>
      <c r="R261" s="86"/>
      <c r="S261" s="86"/>
      <c r="T261" s="86"/>
      <c r="U261" s="86"/>
      <c r="V261" s="86"/>
      <c r="W261" s="86"/>
      <c r="X261" s="86"/>
      <c r="Y261" s="86"/>
      <c r="Z261" s="86"/>
      <c r="AA261" s="86"/>
      <c r="AB261" s="86"/>
      <c r="AC261" s="86"/>
      <c r="AD261" s="86"/>
      <c r="AE261" s="86"/>
      <c r="AF261" s="86"/>
      <c r="AG261" s="86"/>
      <c r="AH261" s="86"/>
      <c r="AI261" s="86"/>
      <c r="AJ261" s="86"/>
      <c r="AK261" s="86"/>
      <c r="AL261" s="86"/>
      <c r="AM261" s="86"/>
      <c r="AN261" s="86"/>
      <c r="AO261" s="86"/>
      <c r="AP261" s="86"/>
      <c r="AQ261" s="86"/>
      <c r="AR261" s="86"/>
      <c r="AS261" s="86"/>
      <c r="AT261" s="86"/>
      <c r="AU261" s="86"/>
      <c r="AV261" s="86"/>
      <c r="AW261" s="86"/>
      <c r="AX261" s="86"/>
      <c r="AY261" s="86"/>
      <c r="AZ261" s="86"/>
      <c r="BA261" s="86"/>
      <c r="BB261" s="86"/>
      <c r="BC261" s="87"/>
      <c r="IA261" s="23">
        <v>3.49</v>
      </c>
      <c r="IB261" s="45" t="s">
        <v>610</v>
      </c>
      <c r="IE261" s="24"/>
      <c r="IF261" s="24"/>
      <c r="IG261" s="24"/>
      <c r="IH261" s="24"/>
      <c r="II261" s="24"/>
    </row>
    <row r="262" spans="1:243" s="23" customFormat="1" ht="69" customHeight="1">
      <c r="A262" s="47">
        <v>3.5</v>
      </c>
      <c r="B262" s="52" t="s">
        <v>611</v>
      </c>
      <c r="C262" s="71" t="s">
        <v>293</v>
      </c>
      <c r="D262" s="83">
        <v>5</v>
      </c>
      <c r="E262" s="84" t="s">
        <v>378</v>
      </c>
      <c r="F262" s="44"/>
      <c r="G262" s="72"/>
      <c r="H262" s="73"/>
      <c r="I262" s="74" t="s">
        <v>24</v>
      </c>
      <c r="J262" s="75">
        <f t="shared" si="27"/>
        <v>1</v>
      </c>
      <c r="K262" s="76" t="s">
        <v>25</v>
      </c>
      <c r="L262" s="76" t="s">
        <v>4</v>
      </c>
      <c r="M262" s="77"/>
      <c r="N262" s="46">
        <f t="shared" si="28"/>
        <v>0</v>
      </c>
      <c r="O262" s="77"/>
      <c r="P262" s="77"/>
      <c r="Q262" s="43"/>
      <c r="R262" s="42">
        <f t="shared" si="29"/>
        <v>0</v>
      </c>
      <c r="S262" s="78">
        <f t="shared" si="30"/>
        <v>0</v>
      </c>
      <c r="T262" s="43"/>
      <c r="U262" s="42">
        <f t="shared" si="31"/>
        <v>0</v>
      </c>
      <c r="V262" s="79">
        <f t="shared" si="32"/>
        <v>0</v>
      </c>
      <c r="W262" s="42"/>
      <c r="X262" s="79"/>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78">
        <f t="shared" si="33"/>
        <v>0</v>
      </c>
      <c r="BB262" s="81">
        <f t="shared" si="34"/>
        <v>0</v>
      </c>
      <c r="BC262" s="82" t="str">
        <f t="shared" si="35"/>
        <v>INR Zero Only</v>
      </c>
      <c r="IA262" s="23">
        <v>3.5</v>
      </c>
      <c r="IB262" s="45" t="s">
        <v>611</v>
      </c>
      <c r="IC262" s="23" t="s">
        <v>293</v>
      </c>
      <c r="ID262" s="23">
        <v>5</v>
      </c>
      <c r="IE262" s="24" t="s">
        <v>378</v>
      </c>
      <c r="IF262" s="24"/>
      <c r="IG262" s="24"/>
      <c r="IH262" s="24"/>
      <c r="II262" s="24"/>
    </row>
    <row r="263" spans="1:243" s="23" customFormat="1" ht="69" customHeight="1">
      <c r="A263" s="47">
        <v>3.51</v>
      </c>
      <c r="B263" s="52" t="s">
        <v>610</v>
      </c>
      <c r="C263" s="85"/>
      <c r="D263" s="86"/>
      <c r="E263" s="86"/>
      <c r="F263" s="86"/>
      <c r="G263" s="86"/>
      <c r="H263" s="86"/>
      <c r="I263" s="86"/>
      <c r="J263" s="86"/>
      <c r="K263" s="86"/>
      <c r="L263" s="86"/>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86"/>
      <c r="AK263" s="86"/>
      <c r="AL263" s="86"/>
      <c r="AM263" s="86"/>
      <c r="AN263" s="86"/>
      <c r="AO263" s="86"/>
      <c r="AP263" s="86"/>
      <c r="AQ263" s="86"/>
      <c r="AR263" s="86"/>
      <c r="AS263" s="86"/>
      <c r="AT263" s="86"/>
      <c r="AU263" s="86"/>
      <c r="AV263" s="86"/>
      <c r="AW263" s="86"/>
      <c r="AX263" s="86"/>
      <c r="AY263" s="86"/>
      <c r="AZ263" s="86"/>
      <c r="BA263" s="86"/>
      <c r="BB263" s="86"/>
      <c r="BC263" s="87"/>
      <c r="IA263" s="23">
        <v>3.51</v>
      </c>
      <c r="IB263" s="45" t="s">
        <v>610</v>
      </c>
      <c r="IE263" s="24"/>
      <c r="IF263" s="24"/>
      <c r="IG263" s="24"/>
      <c r="IH263" s="24"/>
      <c r="II263" s="24"/>
    </row>
    <row r="264" spans="1:243" s="23" customFormat="1" ht="69" customHeight="1">
      <c r="A264" s="47">
        <v>3.52</v>
      </c>
      <c r="B264" s="52" t="s">
        <v>612</v>
      </c>
      <c r="C264" s="71" t="s">
        <v>294</v>
      </c>
      <c r="D264" s="83">
        <v>5</v>
      </c>
      <c r="E264" s="84" t="s">
        <v>378</v>
      </c>
      <c r="F264" s="44"/>
      <c r="G264" s="72"/>
      <c r="H264" s="73"/>
      <c r="I264" s="74" t="s">
        <v>24</v>
      </c>
      <c r="J264" s="75">
        <f t="shared" si="27"/>
        <v>1</v>
      </c>
      <c r="K264" s="76" t="s">
        <v>25</v>
      </c>
      <c r="L264" s="76" t="s">
        <v>4</v>
      </c>
      <c r="M264" s="77"/>
      <c r="N264" s="46">
        <f t="shared" si="28"/>
        <v>0</v>
      </c>
      <c r="O264" s="77"/>
      <c r="P264" s="77"/>
      <c r="Q264" s="43"/>
      <c r="R264" s="42">
        <f t="shared" si="29"/>
        <v>0</v>
      </c>
      <c r="S264" s="78">
        <f t="shared" si="30"/>
        <v>0</v>
      </c>
      <c r="T264" s="43"/>
      <c r="U264" s="42">
        <f t="shared" si="31"/>
        <v>0</v>
      </c>
      <c r="V264" s="79">
        <f t="shared" si="32"/>
        <v>0</v>
      </c>
      <c r="W264" s="42"/>
      <c r="X264" s="79"/>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78">
        <f t="shared" si="33"/>
        <v>0</v>
      </c>
      <c r="BB264" s="81">
        <f t="shared" si="34"/>
        <v>0</v>
      </c>
      <c r="BC264" s="82" t="str">
        <f t="shared" si="35"/>
        <v>INR Zero Only</v>
      </c>
      <c r="IA264" s="23">
        <v>3.52</v>
      </c>
      <c r="IB264" s="45" t="s">
        <v>612</v>
      </c>
      <c r="IC264" s="23" t="s">
        <v>294</v>
      </c>
      <c r="ID264" s="23">
        <v>5</v>
      </c>
      <c r="IE264" s="24" t="s">
        <v>378</v>
      </c>
      <c r="IF264" s="24"/>
      <c r="IG264" s="24"/>
      <c r="IH264" s="24"/>
      <c r="II264" s="24"/>
    </row>
    <row r="265" spans="1:243" s="23" customFormat="1" ht="69" customHeight="1">
      <c r="A265" s="47">
        <v>3.53</v>
      </c>
      <c r="B265" s="52" t="s">
        <v>613</v>
      </c>
      <c r="C265" s="85"/>
      <c r="D265" s="86"/>
      <c r="E265" s="86"/>
      <c r="F265" s="86"/>
      <c r="G265" s="86"/>
      <c r="H265" s="86"/>
      <c r="I265" s="86"/>
      <c r="J265" s="86"/>
      <c r="K265" s="86"/>
      <c r="L265" s="86"/>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86"/>
      <c r="AK265" s="86"/>
      <c r="AL265" s="86"/>
      <c r="AM265" s="86"/>
      <c r="AN265" s="86"/>
      <c r="AO265" s="86"/>
      <c r="AP265" s="86"/>
      <c r="AQ265" s="86"/>
      <c r="AR265" s="86"/>
      <c r="AS265" s="86"/>
      <c r="AT265" s="86"/>
      <c r="AU265" s="86"/>
      <c r="AV265" s="86"/>
      <c r="AW265" s="86"/>
      <c r="AX265" s="86"/>
      <c r="AY265" s="86"/>
      <c r="AZ265" s="86"/>
      <c r="BA265" s="86"/>
      <c r="BB265" s="86"/>
      <c r="BC265" s="87"/>
      <c r="IA265" s="23">
        <v>3.53</v>
      </c>
      <c r="IB265" s="45" t="s">
        <v>613</v>
      </c>
      <c r="IE265" s="24"/>
      <c r="IF265" s="24"/>
      <c r="IG265" s="24"/>
      <c r="IH265" s="24"/>
      <c r="II265" s="24"/>
    </row>
    <row r="266" spans="1:243" s="23" customFormat="1" ht="69" customHeight="1">
      <c r="A266" s="47">
        <v>3.54</v>
      </c>
      <c r="B266" s="52" t="s">
        <v>614</v>
      </c>
      <c r="C266" s="71" t="s">
        <v>295</v>
      </c>
      <c r="D266" s="83">
        <v>10</v>
      </c>
      <c r="E266" s="84" t="s">
        <v>739</v>
      </c>
      <c r="F266" s="44"/>
      <c r="G266" s="72"/>
      <c r="H266" s="73"/>
      <c r="I266" s="74" t="s">
        <v>24</v>
      </c>
      <c r="J266" s="75">
        <f t="shared" si="27"/>
        <v>1</v>
      </c>
      <c r="K266" s="76" t="s">
        <v>25</v>
      </c>
      <c r="L266" s="76" t="s">
        <v>4</v>
      </c>
      <c r="M266" s="77"/>
      <c r="N266" s="46">
        <f t="shared" si="28"/>
        <v>0</v>
      </c>
      <c r="O266" s="77"/>
      <c r="P266" s="77"/>
      <c r="Q266" s="43"/>
      <c r="R266" s="42">
        <f t="shared" si="29"/>
        <v>0</v>
      </c>
      <c r="S266" s="78">
        <f t="shared" si="30"/>
        <v>0</v>
      </c>
      <c r="T266" s="43"/>
      <c r="U266" s="42">
        <f t="shared" si="31"/>
        <v>0</v>
      </c>
      <c r="V266" s="79">
        <f t="shared" si="32"/>
        <v>0</v>
      </c>
      <c r="W266" s="42"/>
      <c r="X266" s="79"/>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78">
        <f t="shared" si="33"/>
        <v>0</v>
      </c>
      <c r="BB266" s="81">
        <f t="shared" si="34"/>
        <v>0</v>
      </c>
      <c r="BC266" s="82" t="str">
        <f t="shared" si="35"/>
        <v>INR Zero Only</v>
      </c>
      <c r="IA266" s="23">
        <v>3.54</v>
      </c>
      <c r="IB266" s="45" t="s">
        <v>614</v>
      </c>
      <c r="IC266" s="23" t="s">
        <v>295</v>
      </c>
      <c r="ID266" s="23">
        <v>10</v>
      </c>
      <c r="IE266" s="24" t="s">
        <v>739</v>
      </c>
      <c r="IF266" s="24"/>
      <c r="IG266" s="24"/>
      <c r="IH266" s="24"/>
      <c r="II266" s="24"/>
    </row>
    <row r="267" spans="1:243" s="23" customFormat="1" ht="69" customHeight="1">
      <c r="A267" s="47">
        <v>3.55</v>
      </c>
      <c r="B267" s="52" t="s">
        <v>613</v>
      </c>
      <c r="C267" s="85"/>
      <c r="D267" s="86"/>
      <c r="E267" s="86"/>
      <c r="F267" s="86"/>
      <c r="G267" s="86"/>
      <c r="H267" s="86"/>
      <c r="I267" s="86"/>
      <c r="J267" s="86"/>
      <c r="K267" s="86"/>
      <c r="L267" s="86"/>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86"/>
      <c r="AK267" s="86"/>
      <c r="AL267" s="86"/>
      <c r="AM267" s="86"/>
      <c r="AN267" s="86"/>
      <c r="AO267" s="86"/>
      <c r="AP267" s="86"/>
      <c r="AQ267" s="86"/>
      <c r="AR267" s="86"/>
      <c r="AS267" s="86"/>
      <c r="AT267" s="86"/>
      <c r="AU267" s="86"/>
      <c r="AV267" s="86"/>
      <c r="AW267" s="86"/>
      <c r="AX267" s="86"/>
      <c r="AY267" s="86"/>
      <c r="AZ267" s="86"/>
      <c r="BA267" s="86"/>
      <c r="BB267" s="86"/>
      <c r="BC267" s="87"/>
      <c r="IA267" s="23">
        <v>3.55</v>
      </c>
      <c r="IB267" s="45" t="s">
        <v>613</v>
      </c>
      <c r="IE267" s="24"/>
      <c r="IF267" s="24"/>
      <c r="IG267" s="24"/>
      <c r="IH267" s="24"/>
      <c r="II267" s="24"/>
    </row>
    <row r="268" spans="1:243" s="23" customFormat="1" ht="69" customHeight="1">
      <c r="A268" s="47">
        <v>3.56</v>
      </c>
      <c r="B268" s="52" t="s">
        <v>615</v>
      </c>
      <c r="C268" s="71" t="s">
        <v>296</v>
      </c>
      <c r="D268" s="83">
        <v>10</v>
      </c>
      <c r="E268" s="84" t="s">
        <v>739</v>
      </c>
      <c r="F268" s="44"/>
      <c r="G268" s="72"/>
      <c r="H268" s="73"/>
      <c r="I268" s="74" t="s">
        <v>24</v>
      </c>
      <c r="J268" s="75">
        <f t="shared" si="27"/>
        <v>1</v>
      </c>
      <c r="K268" s="76" t="s">
        <v>25</v>
      </c>
      <c r="L268" s="76" t="s">
        <v>4</v>
      </c>
      <c r="M268" s="77"/>
      <c r="N268" s="46">
        <f t="shared" si="28"/>
        <v>0</v>
      </c>
      <c r="O268" s="77"/>
      <c r="P268" s="77"/>
      <c r="Q268" s="43"/>
      <c r="R268" s="42">
        <f t="shared" si="29"/>
        <v>0</v>
      </c>
      <c r="S268" s="78">
        <f t="shared" si="30"/>
        <v>0</v>
      </c>
      <c r="T268" s="43"/>
      <c r="U268" s="42">
        <f t="shared" si="31"/>
        <v>0</v>
      </c>
      <c r="V268" s="79">
        <f t="shared" si="32"/>
        <v>0</v>
      </c>
      <c r="W268" s="42"/>
      <c r="X268" s="79"/>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78">
        <f t="shared" si="33"/>
        <v>0</v>
      </c>
      <c r="BB268" s="81">
        <f t="shared" si="34"/>
        <v>0</v>
      </c>
      <c r="BC268" s="82" t="str">
        <f t="shared" si="35"/>
        <v>INR Zero Only</v>
      </c>
      <c r="IA268" s="23">
        <v>3.56</v>
      </c>
      <c r="IB268" s="45" t="s">
        <v>615</v>
      </c>
      <c r="IC268" s="23" t="s">
        <v>296</v>
      </c>
      <c r="ID268" s="23">
        <v>10</v>
      </c>
      <c r="IE268" s="24" t="s">
        <v>739</v>
      </c>
      <c r="IF268" s="24"/>
      <c r="IG268" s="24"/>
      <c r="IH268" s="24"/>
      <c r="II268" s="24"/>
    </row>
    <row r="269" spans="1:243" s="23" customFormat="1" ht="69" customHeight="1">
      <c r="A269" s="47">
        <v>3.57</v>
      </c>
      <c r="B269" s="52" t="s">
        <v>616</v>
      </c>
      <c r="C269" s="85"/>
      <c r="D269" s="86"/>
      <c r="E269" s="86"/>
      <c r="F269" s="86"/>
      <c r="G269" s="86"/>
      <c r="H269" s="86"/>
      <c r="I269" s="86"/>
      <c r="J269" s="86"/>
      <c r="K269" s="86"/>
      <c r="L269" s="86"/>
      <c r="M269" s="86"/>
      <c r="N269" s="86"/>
      <c r="O269" s="86"/>
      <c r="P269" s="86"/>
      <c r="Q269" s="86"/>
      <c r="R269" s="86"/>
      <c r="S269" s="86"/>
      <c r="T269" s="86"/>
      <c r="U269" s="86"/>
      <c r="V269" s="86"/>
      <c r="W269" s="86"/>
      <c r="X269" s="86"/>
      <c r="Y269" s="86"/>
      <c r="Z269" s="86"/>
      <c r="AA269" s="86"/>
      <c r="AB269" s="86"/>
      <c r="AC269" s="86"/>
      <c r="AD269" s="86"/>
      <c r="AE269" s="86"/>
      <c r="AF269" s="86"/>
      <c r="AG269" s="86"/>
      <c r="AH269" s="86"/>
      <c r="AI269" s="86"/>
      <c r="AJ269" s="86"/>
      <c r="AK269" s="86"/>
      <c r="AL269" s="86"/>
      <c r="AM269" s="86"/>
      <c r="AN269" s="86"/>
      <c r="AO269" s="86"/>
      <c r="AP269" s="86"/>
      <c r="AQ269" s="86"/>
      <c r="AR269" s="86"/>
      <c r="AS269" s="86"/>
      <c r="AT269" s="86"/>
      <c r="AU269" s="86"/>
      <c r="AV269" s="86"/>
      <c r="AW269" s="86"/>
      <c r="AX269" s="86"/>
      <c r="AY269" s="86"/>
      <c r="AZ269" s="86"/>
      <c r="BA269" s="86"/>
      <c r="BB269" s="86"/>
      <c r="BC269" s="87"/>
      <c r="IA269" s="23">
        <v>3.57</v>
      </c>
      <c r="IB269" s="45" t="s">
        <v>616</v>
      </c>
      <c r="IE269" s="24"/>
      <c r="IF269" s="24"/>
      <c r="IG269" s="24"/>
      <c r="IH269" s="24"/>
      <c r="II269" s="24"/>
    </row>
    <row r="270" spans="1:243" s="23" customFormat="1" ht="129.75" customHeight="1">
      <c r="A270" s="47">
        <v>3.58</v>
      </c>
      <c r="B270" s="52" t="s">
        <v>617</v>
      </c>
      <c r="C270" s="71" t="s">
        <v>297</v>
      </c>
      <c r="D270" s="58">
        <v>5</v>
      </c>
      <c r="E270" s="84" t="s">
        <v>739</v>
      </c>
      <c r="F270" s="44"/>
      <c r="G270" s="72"/>
      <c r="H270" s="73"/>
      <c r="I270" s="74" t="s">
        <v>24</v>
      </c>
      <c r="J270" s="75">
        <f aca="true" t="shared" si="36" ref="J270:J333">IF(I270="Less(-)",-1,1)</f>
        <v>1</v>
      </c>
      <c r="K270" s="76" t="s">
        <v>25</v>
      </c>
      <c r="L270" s="76" t="s">
        <v>4</v>
      </c>
      <c r="M270" s="77"/>
      <c r="N270" s="46">
        <f aca="true" t="shared" si="37" ref="N270:N333">M270*D270</f>
        <v>0</v>
      </c>
      <c r="O270" s="77"/>
      <c r="P270" s="77"/>
      <c r="Q270" s="43"/>
      <c r="R270" s="42">
        <f aca="true" t="shared" si="38" ref="R270:R333">N270*Q270</f>
        <v>0</v>
      </c>
      <c r="S270" s="78">
        <f aca="true" t="shared" si="39" ref="S270:S333">N270+P270+R270</f>
        <v>0</v>
      </c>
      <c r="T270" s="43"/>
      <c r="U270" s="42">
        <f aca="true" t="shared" si="40" ref="U270:U333">S270*T270</f>
        <v>0</v>
      </c>
      <c r="V270" s="79">
        <f aca="true" t="shared" si="41" ref="V270:V333">S270+U270</f>
        <v>0</v>
      </c>
      <c r="W270" s="42"/>
      <c r="X270" s="79"/>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78">
        <f aca="true" t="shared" si="42" ref="BA270:BA333">N270</f>
        <v>0</v>
      </c>
      <c r="BB270" s="81">
        <f aca="true" t="shared" si="43" ref="BB270:BB333">N270+O270+P270+R270</f>
        <v>0</v>
      </c>
      <c r="BC270" s="82" t="str">
        <f aca="true" t="shared" si="44" ref="BC270:BC333">SpellNumber(L270,BB270)</f>
        <v>INR Zero Only</v>
      </c>
      <c r="IA270" s="23">
        <v>3.58</v>
      </c>
      <c r="IB270" s="45" t="s">
        <v>617</v>
      </c>
      <c r="IC270" s="23" t="s">
        <v>297</v>
      </c>
      <c r="ID270" s="23">
        <v>5</v>
      </c>
      <c r="IE270" s="24" t="s">
        <v>739</v>
      </c>
      <c r="IF270" s="24"/>
      <c r="IG270" s="24"/>
      <c r="IH270" s="24"/>
      <c r="II270" s="24"/>
    </row>
    <row r="271" spans="1:243" s="23" customFormat="1" ht="69" customHeight="1">
      <c r="A271" s="47">
        <v>3.59</v>
      </c>
      <c r="B271" s="52" t="s">
        <v>618</v>
      </c>
      <c r="C271" s="85"/>
      <c r="D271" s="86"/>
      <c r="E271" s="86"/>
      <c r="F271" s="86"/>
      <c r="G271" s="86"/>
      <c r="H271" s="86"/>
      <c r="I271" s="86"/>
      <c r="J271" s="86"/>
      <c r="K271" s="86"/>
      <c r="L271" s="86"/>
      <c r="M271" s="86"/>
      <c r="N271" s="86"/>
      <c r="O271" s="86"/>
      <c r="P271" s="86"/>
      <c r="Q271" s="86"/>
      <c r="R271" s="86"/>
      <c r="S271" s="86"/>
      <c r="T271" s="86"/>
      <c r="U271" s="86"/>
      <c r="V271" s="86"/>
      <c r="W271" s="86"/>
      <c r="X271" s="86"/>
      <c r="Y271" s="86"/>
      <c r="Z271" s="86"/>
      <c r="AA271" s="86"/>
      <c r="AB271" s="86"/>
      <c r="AC271" s="86"/>
      <c r="AD271" s="86"/>
      <c r="AE271" s="86"/>
      <c r="AF271" s="86"/>
      <c r="AG271" s="86"/>
      <c r="AH271" s="86"/>
      <c r="AI271" s="86"/>
      <c r="AJ271" s="86"/>
      <c r="AK271" s="86"/>
      <c r="AL271" s="86"/>
      <c r="AM271" s="86"/>
      <c r="AN271" s="86"/>
      <c r="AO271" s="86"/>
      <c r="AP271" s="86"/>
      <c r="AQ271" s="86"/>
      <c r="AR271" s="86"/>
      <c r="AS271" s="86"/>
      <c r="AT271" s="86"/>
      <c r="AU271" s="86"/>
      <c r="AV271" s="86"/>
      <c r="AW271" s="86"/>
      <c r="AX271" s="86"/>
      <c r="AY271" s="86"/>
      <c r="AZ271" s="86"/>
      <c r="BA271" s="86"/>
      <c r="BB271" s="86"/>
      <c r="BC271" s="87"/>
      <c r="IA271" s="23">
        <v>3.59</v>
      </c>
      <c r="IB271" s="45" t="s">
        <v>618</v>
      </c>
      <c r="IE271" s="24"/>
      <c r="IF271" s="24"/>
      <c r="IG271" s="24"/>
      <c r="IH271" s="24"/>
      <c r="II271" s="24"/>
    </row>
    <row r="272" spans="1:243" s="23" customFormat="1" ht="69" customHeight="1">
      <c r="A272" s="47">
        <v>3.6</v>
      </c>
      <c r="B272" s="52" t="s">
        <v>619</v>
      </c>
      <c r="C272" s="85"/>
      <c r="D272" s="86"/>
      <c r="E272" s="86"/>
      <c r="F272" s="86"/>
      <c r="G272" s="86"/>
      <c r="H272" s="86"/>
      <c r="I272" s="86"/>
      <c r="J272" s="86"/>
      <c r="K272" s="86"/>
      <c r="L272" s="86"/>
      <c r="M272" s="86"/>
      <c r="N272" s="86"/>
      <c r="O272" s="86"/>
      <c r="P272" s="86"/>
      <c r="Q272" s="86"/>
      <c r="R272" s="86"/>
      <c r="S272" s="86"/>
      <c r="T272" s="86"/>
      <c r="U272" s="86"/>
      <c r="V272" s="86"/>
      <c r="W272" s="86"/>
      <c r="X272" s="86"/>
      <c r="Y272" s="86"/>
      <c r="Z272" s="86"/>
      <c r="AA272" s="86"/>
      <c r="AB272" s="86"/>
      <c r="AC272" s="86"/>
      <c r="AD272" s="86"/>
      <c r="AE272" s="86"/>
      <c r="AF272" s="86"/>
      <c r="AG272" s="86"/>
      <c r="AH272" s="86"/>
      <c r="AI272" s="86"/>
      <c r="AJ272" s="86"/>
      <c r="AK272" s="86"/>
      <c r="AL272" s="86"/>
      <c r="AM272" s="86"/>
      <c r="AN272" s="86"/>
      <c r="AO272" s="86"/>
      <c r="AP272" s="86"/>
      <c r="AQ272" s="86"/>
      <c r="AR272" s="86"/>
      <c r="AS272" s="86"/>
      <c r="AT272" s="86"/>
      <c r="AU272" s="86"/>
      <c r="AV272" s="86"/>
      <c r="AW272" s="86"/>
      <c r="AX272" s="86"/>
      <c r="AY272" s="86"/>
      <c r="AZ272" s="86"/>
      <c r="BA272" s="86"/>
      <c r="BB272" s="86"/>
      <c r="BC272" s="87"/>
      <c r="IA272" s="23">
        <v>3.6</v>
      </c>
      <c r="IB272" s="45" t="s">
        <v>619</v>
      </c>
      <c r="IE272" s="24"/>
      <c r="IF272" s="24"/>
      <c r="IG272" s="24"/>
      <c r="IH272" s="24"/>
      <c r="II272" s="24"/>
    </row>
    <row r="273" spans="1:243" s="23" customFormat="1" ht="69" customHeight="1">
      <c r="A273" s="47">
        <v>3.61</v>
      </c>
      <c r="B273" s="52" t="s">
        <v>620</v>
      </c>
      <c r="C273" s="71" t="s">
        <v>298</v>
      </c>
      <c r="D273" s="58">
        <v>0.1</v>
      </c>
      <c r="E273" s="84" t="s">
        <v>378</v>
      </c>
      <c r="F273" s="44"/>
      <c r="G273" s="72"/>
      <c r="H273" s="73"/>
      <c r="I273" s="74" t="s">
        <v>24</v>
      </c>
      <c r="J273" s="75">
        <f t="shared" si="36"/>
        <v>1</v>
      </c>
      <c r="K273" s="76" t="s">
        <v>25</v>
      </c>
      <c r="L273" s="76" t="s">
        <v>4</v>
      </c>
      <c r="M273" s="77"/>
      <c r="N273" s="46">
        <f t="shared" si="37"/>
        <v>0</v>
      </c>
      <c r="O273" s="77"/>
      <c r="P273" s="77"/>
      <c r="Q273" s="43"/>
      <c r="R273" s="42">
        <f t="shared" si="38"/>
        <v>0</v>
      </c>
      <c r="S273" s="78">
        <f t="shared" si="39"/>
        <v>0</v>
      </c>
      <c r="T273" s="43"/>
      <c r="U273" s="42">
        <f t="shared" si="40"/>
        <v>0</v>
      </c>
      <c r="V273" s="79">
        <f t="shared" si="41"/>
        <v>0</v>
      </c>
      <c r="W273" s="42"/>
      <c r="X273" s="79"/>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78">
        <f t="shared" si="42"/>
        <v>0</v>
      </c>
      <c r="BB273" s="81">
        <f t="shared" si="43"/>
        <v>0</v>
      </c>
      <c r="BC273" s="82" t="str">
        <f t="shared" si="44"/>
        <v>INR Zero Only</v>
      </c>
      <c r="IA273" s="23">
        <v>3.61</v>
      </c>
      <c r="IB273" s="45" t="s">
        <v>620</v>
      </c>
      <c r="IC273" s="23" t="s">
        <v>298</v>
      </c>
      <c r="ID273" s="23">
        <v>0.1</v>
      </c>
      <c r="IE273" s="24" t="s">
        <v>378</v>
      </c>
      <c r="IF273" s="24"/>
      <c r="IG273" s="24"/>
      <c r="IH273" s="24"/>
      <c r="II273" s="24"/>
    </row>
    <row r="274" spans="1:243" s="23" customFormat="1" ht="69" customHeight="1">
      <c r="A274" s="47">
        <v>3.62</v>
      </c>
      <c r="B274" s="52" t="s">
        <v>621</v>
      </c>
      <c r="C274" s="85"/>
      <c r="D274" s="86"/>
      <c r="E274" s="86"/>
      <c r="F274" s="86"/>
      <c r="G274" s="86"/>
      <c r="H274" s="86"/>
      <c r="I274" s="86"/>
      <c r="J274" s="86"/>
      <c r="K274" s="86"/>
      <c r="L274" s="86"/>
      <c r="M274" s="86"/>
      <c r="N274" s="86"/>
      <c r="O274" s="86"/>
      <c r="P274" s="86"/>
      <c r="Q274" s="86"/>
      <c r="R274" s="86"/>
      <c r="S274" s="86"/>
      <c r="T274" s="86"/>
      <c r="U274" s="86"/>
      <c r="V274" s="86"/>
      <c r="W274" s="86"/>
      <c r="X274" s="86"/>
      <c r="Y274" s="86"/>
      <c r="Z274" s="86"/>
      <c r="AA274" s="86"/>
      <c r="AB274" s="86"/>
      <c r="AC274" s="86"/>
      <c r="AD274" s="86"/>
      <c r="AE274" s="86"/>
      <c r="AF274" s="86"/>
      <c r="AG274" s="86"/>
      <c r="AH274" s="86"/>
      <c r="AI274" s="86"/>
      <c r="AJ274" s="86"/>
      <c r="AK274" s="86"/>
      <c r="AL274" s="86"/>
      <c r="AM274" s="86"/>
      <c r="AN274" s="86"/>
      <c r="AO274" s="86"/>
      <c r="AP274" s="86"/>
      <c r="AQ274" s="86"/>
      <c r="AR274" s="86"/>
      <c r="AS274" s="86"/>
      <c r="AT274" s="86"/>
      <c r="AU274" s="86"/>
      <c r="AV274" s="86"/>
      <c r="AW274" s="86"/>
      <c r="AX274" s="86"/>
      <c r="AY274" s="86"/>
      <c r="AZ274" s="86"/>
      <c r="BA274" s="86"/>
      <c r="BB274" s="86"/>
      <c r="BC274" s="87"/>
      <c r="IA274" s="23">
        <v>3.62</v>
      </c>
      <c r="IB274" s="45" t="s">
        <v>621</v>
      </c>
      <c r="IE274" s="24"/>
      <c r="IF274" s="24"/>
      <c r="IG274" s="24"/>
      <c r="IH274" s="24"/>
      <c r="II274" s="24"/>
    </row>
    <row r="275" spans="1:243" s="23" customFormat="1" ht="69" customHeight="1">
      <c r="A275" s="47">
        <v>3.63</v>
      </c>
      <c r="B275" s="52" t="s">
        <v>622</v>
      </c>
      <c r="C275" s="85"/>
      <c r="D275" s="86"/>
      <c r="E275" s="86"/>
      <c r="F275" s="86"/>
      <c r="G275" s="86"/>
      <c r="H275" s="86"/>
      <c r="I275" s="86"/>
      <c r="J275" s="86"/>
      <c r="K275" s="86"/>
      <c r="L275" s="86"/>
      <c r="M275" s="86"/>
      <c r="N275" s="86"/>
      <c r="O275" s="86"/>
      <c r="P275" s="86"/>
      <c r="Q275" s="86"/>
      <c r="R275" s="86"/>
      <c r="S275" s="86"/>
      <c r="T275" s="86"/>
      <c r="U275" s="86"/>
      <c r="V275" s="86"/>
      <c r="W275" s="86"/>
      <c r="X275" s="86"/>
      <c r="Y275" s="86"/>
      <c r="Z275" s="86"/>
      <c r="AA275" s="86"/>
      <c r="AB275" s="86"/>
      <c r="AC275" s="86"/>
      <c r="AD275" s="86"/>
      <c r="AE275" s="86"/>
      <c r="AF275" s="86"/>
      <c r="AG275" s="86"/>
      <c r="AH275" s="86"/>
      <c r="AI275" s="86"/>
      <c r="AJ275" s="86"/>
      <c r="AK275" s="86"/>
      <c r="AL275" s="86"/>
      <c r="AM275" s="86"/>
      <c r="AN275" s="86"/>
      <c r="AO275" s="86"/>
      <c r="AP275" s="86"/>
      <c r="AQ275" s="86"/>
      <c r="AR275" s="86"/>
      <c r="AS275" s="86"/>
      <c r="AT275" s="86"/>
      <c r="AU275" s="86"/>
      <c r="AV275" s="86"/>
      <c r="AW275" s="86"/>
      <c r="AX275" s="86"/>
      <c r="AY275" s="86"/>
      <c r="AZ275" s="86"/>
      <c r="BA275" s="86"/>
      <c r="BB275" s="86"/>
      <c r="BC275" s="87"/>
      <c r="IA275" s="23">
        <v>3.63</v>
      </c>
      <c r="IB275" s="45" t="s">
        <v>622</v>
      </c>
      <c r="IE275" s="24"/>
      <c r="IF275" s="24"/>
      <c r="IG275" s="24"/>
      <c r="IH275" s="24"/>
      <c r="II275" s="24"/>
    </row>
    <row r="276" spans="1:243" s="23" customFormat="1" ht="69" customHeight="1">
      <c r="A276" s="47">
        <v>3.64</v>
      </c>
      <c r="B276" s="52" t="s">
        <v>623</v>
      </c>
      <c r="C276" s="71" t="s">
        <v>299</v>
      </c>
      <c r="D276" s="83">
        <v>5</v>
      </c>
      <c r="E276" s="84" t="s">
        <v>739</v>
      </c>
      <c r="F276" s="44"/>
      <c r="G276" s="72"/>
      <c r="H276" s="73"/>
      <c r="I276" s="74" t="s">
        <v>24</v>
      </c>
      <c r="J276" s="75">
        <f t="shared" si="36"/>
        <v>1</v>
      </c>
      <c r="K276" s="76" t="s">
        <v>25</v>
      </c>
      <c r="L276" s="76" t="s">
        <v>4</v>
      </c>
      <c r="M276" s="77"/>
      <c r="N276" s="46">
        <f t="shared" si="37"/>
        <v>0</v>
      </c>
      <c r="O276" s="77"/>
      <c r="P276" s="77"/>
      <c r="Q276" s="43"/>
      <c r="R276" s="42">
        <f t="shared" si="38"/>
        <v>0</v>
      </c>
      <c r="S276" s="78">
        <f t="shared" si="39"/>
        <v>0</v>
      </c>
      <c r="T276" s="43"/>
      <c r="U276" s="42">
        <f t="shared" si="40"/>
        <v>0</v>
      </c>
      <c r="V276" s="79">
        <f t="shared" si="41"/>
        <v>0</v>
      </c>
      <c r="W276" s="42"/>
      <c r="X276" s="79"/>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78">
        <f t="shared" si="42"/>
        <v>0</v>
      </c>
      <c r="BB276" s="81">
        <f t="shared" si="43"/>
        <v>0</v>
      </c>
      <c r="BC276" s="82" t="str">
        <f t="shared" si="44"/>
        <v>INR Zero Only</v>
      </c>
      <c r="IA276" s="23">
        <v>3.64</v>
      </c>
      <c r="IB276" s="45" t="s">
        <v>623</v>
      </c>
      <c r="IC276" s="23" t="s">
        <v>299</v>
      </c>
      <c r="ID276" s="23">
        <v>5</v>
      </c>
      <c r="IE276" s="24" t="s">
        <v>739</v>
      </c>
      <c r="IF276" s="24"/>
      <c r="IG276" s="24"/>
      <c r="IH276" s="24"/>
      <c r="II276" s="24"/>
    </row>
    <row r="277" spans="1:243" s="23" customFormat="1" ht="69" customHeight="1">
      <c r="A277" s="47">
        <v>3.65</v>
      </c>
      <c r="B277" s="52" t="s">
        <v>624</v>
      </c>
      <c r="C277" s="85"/>
      <c r="D277" s="86"/>
      <c r="E277" s="86"/>
      <c r="F277" s="86"/>
      <c r="G277" s="86"/>
      <c r="H277" s="86"/>
      <c r="I277" s="86"/>
      <c r="J277" s="86"/>
      <c r="K277" s="86"/>
      <c r="L277" s="86"/>
      <c r="M277" s="86"/>
      <c r="N277" s="86"/>
      <c r="O277" s="86"/>
      <c r="P277" s="86"/>
      <c r="Q277" s="86"/>
      <c r="R277" s="86"/>
      <c r="S277" s="86"/>
      <c r="T277" s="86"/>
      <c r="U277" s="86"/>
      <c r="V277" s="86"/>
      <c r="W277" s="86"/>
      <c r="X277" s="86"/>
      <c r="Y277" s="86"/>
      <c r="Z277" s="86"/>
      <c r="AA277" s="86"/>
      <c r="AB277" s="86"/>
      <c r="AC277" s="86"/>
      <c r="AD277" s="86"/>
      <c r="AE277" s="86"/>
      <c r="AF277" s="86"/>
      <c r="AG277" s="86"/>
      <c r="AH277" s="86"/>
      <c r="AI277" s="86"/>
      <c r="AJ277" s="86"/>
      <c r="AK277" s="86"/>
      <c r="AL277" s="86"/>
      <c r="AM277" s="86"/>
      <c r="AN277" s="86"/>
      <c r="AO277" s="86"/>
      <c r="AP277" s="86"/>
      <c r="AQ277" s="86"/>
      <c r="AR277" s="86"/>
      <c r="AS277" s="86"/>
      <c r="AT277" s="86"/>
      <c r="AU277" s="86"/>
      <c r="AV277" s="86"/>
      <c r="AW277" s="86"/>
      <c r="AX277" s="86"/>
      <c r="AY277" s="86"/>
      <c r="AZ277" s="86"/>
      <c r="BA277" s="86"/>
      <c r="BB277" s="86"/>
      <c r="BC277" s="87"/>
      <c r="IA277" s="23">
        <v>3.65</v>
      </c>
      <c r="IB277" s="45" t="s">
        <v>624</v>
      </c>
      <c r="IE277" s="24"/>
      <c r="IF277" s="24"/>
      <c r="IG277" s="24"/>
      <c r="IH277" s="24"/>
      <c r="II277" s="24"/>
    </row>
    <row r="278" spans="1:243" s="23" customFormat="1" ht="69" customHeight="1">
      <c r="A278" s="47">
        <v>3.66</v>
      </c>
      <c r="B278" s="52" t="s">
        <v>625</v>
      </c>
      <c r="C278" s="85"/>
      <c r="D278" s="86"/>
      <c r="E278" s="86"/>
      <c r="F278" s="86"/>
      <c r="G278" s="86"/>
      <c r="H278" s="86"/>
      <c r="I278" s="86"/>
      <c r="J278" s="86"/>
      <c r="K278" s="86"/>
      <c r="L278" s="86"/>
      <c r="M278" s="86"/>
      <c r="N278" s="86"/>
      <c r="O278" s="86"/>
      <c r="P278" s="86"/>
      <c r="Q278" s="86"/>
      <c r="R278" s="86"/>
      <c r="S278" s="86"/>
      <c r="T278" s="86"/>
      <c r="U278" s="86"/>
      <c r="V278" s="86"/>
      <c r="W278" s="86"/>
      <c r="X278" s="86"/>
      <c r="Y278" s="86"/>
      <c r="Z278" s="86"/>
      <c r="AA278" s="86"/>
      <c r="AB278" s="86"/>
      <c r="AC278" s="86"/>
      <c r="AD278" s="86"/>
      <c r="AE278" s="86"/>
      <c r="AF278" s="86"/>
      <c r="AG278" s="86"/>
      <c r="AH278" s="86"/>
      <c r="AI278" s="86"/>
      <c r="AJ278" s="86"/>
      <c r="AK278" s="86"/>
      <c r="AL278" s="86"/>
      <c r="AM278" s="86"/>
      <c r="AN278" s="86"/>
      <c r="AO278" s="86"/>
      <c r="AP278" s="86"/>
      <c r="AQ278" s="86"/>
      <c r="AR278" s="86"/>
      <c r="AS278" s="86"/>
      <c r="AT278" s="86"/>
      <c r="AU278" s="86"/>
      <c r="AV278" s="86"/>
      <c r="AW278" s="86"/>
      <c r="AX278" s="86"/>
      <c r="AY278" s="86"/>
      <c r="AZ278" s="86"/>
      <c r="BA278" s="86"/>
      <c r="BB278" s="86"/>
      <c r="BC278" s="87"/>
      <c r="IA278" s="23">
        <v>3.66</v>
      </c>
      <c r="IB278" s="45" t="s">
        <v>625</v>
      </c>
      <c r="IE278" s="24"/>
      <c r="IF278" s="24"/>
      <c r="IG278" s="24"/>
      <c r="IH278" s="24"/>
      <c r="II278" s="24"/>
    </row>
    <row r="279" spans="1:243" s="23" customFormat="1" ht="69" customHeight="1">
      <c r="A279" s="47">
        <v>3.67</v>
      </c>
      <c r="B279" s="52" t="s">
        <v>626</v>
      </c>
      <c r="C279" s="85"/>
      <c r="D279" s="86"/>
      <c r="E279" s="86"/>
      <c r="F279" s="86"/>
      <c r="G279" s="86"/>
      <c r="H279" s="86"/>
      <c r="I279" s="86"/>
      <c r="J279" s="86"/>
      <c r="K279" s="86"/>
      <c r="L279" s="86"/>
      <c r="M279" s="86"/>
      <c r="N279" s="86"/>
      <c r="O279" s="86"/>
      <c r="P279" s="86"/>
      <c r="Q279" s="86"/>
      <c r="R279" s="86"/>
      <c r="S279" s="86"/>
      <c r="T279" s="86"/>
      <c r="U279" s="86"/>
      <c r="V279" s="86"/>
      <c r="W279" s="86"/>
      <c r="X279" s="86"/>
      <c r="Y279" s="86"/>
      <c r="Z279" s="86"/>
      <c r="AA279" s="86"/>
      <c r="AB279" s="86"/>
      <c r="AC279" s="86"/>
      <c r="AD279" s="86"/>
      <c r="AE279" s="86"/>
      <c r="AF279" s="86"/>
      <c r="AG279" s="86"/>
      <c r="AH279" s="86"/>
      <c r="AI279" s="86"/>
      <c r="AJ279" s="86"/>
      <c r="AK279" s="86"/>
      <c r="AL279" s="86"/>
      <c r="AM279" s="86"/>
      <c r="AN279" s="86"/>
      <c r="AO279" s="86"/>
      <c r="AP279" s="86"/>
      <c r="AQ279" s="86"/>
      <c r="AR279" s="86"/>
      <c r="AS279" s="86"/>
      <c r="AT279" s="86"/>
      <c r="AU279" s="86"/>
      <c r="AV279" s="86"/>
      <c r="AW279" s="86"/>
      <c r="AX279" s="86"/>
      <c r="AY279" s="86"/>
      <c r="AZ279" s="86"/>
      <c r="BA279" s="86"/>
      <c r="BB279" s="86"/>
      <c r="BC279" s="87"/>
      <c r="IA279" s="23">
        <v>3.67</v>
      </c>
      <c r="IB279" s="45" t="s">
        <v>626</v>
      </c>
      <c r="IE279" s="24"/>
      <c r="IF279" s="24"/>
      <c r="IG279" s="24"/>
      <c r="IH279" s="24"/>
      <c r="II279" s="24"/>
    </row>
    <row r="280" spans="1:243" s="23" customFormat="1" ht="69" customHeight="1">
      <c r="A280" s="47">
        <v>3.68</v>
      </c>
      <c r="B280" s="52" t="s">
        <v>622</v>
      </c>
      <c r="C280" s="71" t="s">
        <v>300</v>
      </c>
      <c r="D280" s="83">
        <v>5</v>
      </c>
      <c r="E280" s="84" t="s">
        <v>739</v>
      </c>
      <c r="F280" s="44"/>
      <c r="G280" s="72"/>
      <c r="H280" s="73"/>
      <c r="I280" s="74" t="s">
        <v>24</v>
      </c>
      <c r="J280" s="75">
        <f t="shared" si="36"/>
        <v>1</v>
      </c>
      <c r="K280" s="76" t="s">
        <v>25</v>
      </c>
      <c r="L280" s="76" t="s">
        <v>4</v>
      </c>
      <c r="M280" s="77"/>
      <c r="N280" s="46">
        <f t="shared" si="37"/>
        <v>0</v>
      </c>
      <c r="O280" s="77"/>
      <c r="P280" s="77"/>
      <c r="Q280" s="43"/>
      <c r="R280" s="42">
        <f t="shared" si="38"/>
        <v>0</v>
      </c>
      <c r="S280" s="78">
        <f t="shared" si="39"/>
        <v>0</v>
      </c>
      <c r="T280" s="43"/>
      <c r="U280" s="42">
        <f t="shared" si="40"/>
        <v>0</v>
      </c>
      <c r="V280" s="79">
        <f t="shared" si="41"/>
        <v>0</v>
      </c>
      <c r="W280" s="42"/>
      <c r="X280" s="79"/>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78">
        <f t="shared" si="42"/>
        <v>0</v>
      </c>
      <c r="BB280" s="81">
        <f t="shared" si="43"/>
        <v>0</v>
      </c>
      <c r="BC280" s="82" t="str">
        <f t="shared" si="44"/>
        <v>INR Zero Only</v>
      </c>
      <c r="IA280" s="23">
        <v>3.68</v>
      </c>
      <c r="IB280" s="45" t="s">
        <v>622</v>
      </c>
      <c r="IC280" s="23" t="s">
        <v>300</v>
      </c>
      <c r="ID280" s="23">
        <v>5</v>
      </c>
      <c r="IE280" s="24" t="s">
        <v>739</v>
      </c>
      <c r="IF280" s="24"/>
      <c r="IG280" s="24"/>
      <c r="IH280" s="24"/>
      <c r="II280" s="24"/>
    </row>
    <row r="281" spans="1:243" s="23" customFormat="1" ht="69" customHeight="1">
      <c r="A281" s="47">
        <v>3.69</v>
      </c>
      <c r="B281" s="52" t="s">
        <v>627</v>
      </c>
      <c r="C281" s="85"/>
      <c r="D281" s="86"/>
      <c r="E281" s="86"/>
      <c r="F281" s="86"/>
      <c r="G281" s="86"/>
      <c r="H281" s="86"/>
      <c r="I281" s="86"/>
      <c r="J281" s="86"/>
      <c r="K281" s="86"/>
      <c r="L281" s="86"/>
      <c r="M281" s="86"/>
      <c r="N281" s="86"/>
      <c r="O281" s="86"/>
      <c r="P281" s="86"/>
      <c r="Q281" s="86"/>
      <c r="R281" s="86"/>
      <c r="S281" s="86"/>
      <c r="T281" s="86"/>
      <c r="U281" s="86"/>
      <c r="V281" s="86"/>
      <c r="W281" s="86"/>
      <c r="X281" s="86"/>
      <c r="Y281" s="86"/>
      <c r="Z281" s="86"/>
      <c r="AA281" s="86"/>
      <c r="AB281" s="86"/>
      <c r="AC281" s="86"/>
      <c r="AD281" s="86"/>
      <c r="AE281" s="86"/>
      <c r="AF281" s="86"/>
      <c r="AG281" s="86"/>
      <c r="AH281" s="86"/>
      <c r="AI281" s="86"/>
      <c r="AJ281" s="86"/>
      <c r="AK281" s="86"/>
      <c r="AL281" s="86"/>
      <c r="AM281" s="86"/>
      <c r="AN281" s="86"/>
      <c r="AO281" s="86"/>
      <c r="AP281" s="86"/>
      <c r="AQ281" s="86"/>
      <c r="AR281" s="86"/>
      <c r="AS281" s="86"/>
      <c r="AT281" s="86"/>
      <c r="AU281" s="86"/>
      <c r="AV281" s="86"/>
      <c r="AW281" s="86"/>
      <c r="AX281" s="86"/>
      <c r="AY281" s="86"/>
      <c r="AZ281" s="86"/>
      <c r="BA281" s="86"/>
      <c r="BB281" s="86"/>
      <c r="BC281" s="87"/>
      <c r="IA281" s="23">
        <v>3.69</v>
      </c>
      <c r="IB281" s="45" t="s">
        <v>627</v>
      </c>
      <c r="IE281" s="24"/>
      <c r="IF281" s="24"/>
      <c r="IG281" s="24"/>
      <c r="IH281" s="24"/>
      <c r="II281" s="24"/>
    </row>
    <row r="282" spans="1:243" s="23" customFormat="1" ht="69" customHeight="1">
      <c r="A282" s="47">
        <v>3.7</v>
      </c>
      <c r="B282" s="52" t="s">
        <v>628</v>
      </c>
      <c r="C282" s="71" t="s">
        <v>301</v>
      </c>
      <c r="D282" s="83">
        <v>5</v>
      </c>
      <c r="E282" s="84" t="s">
        <v>739</v>
      </c>
      <c r="F282" s="44"/>
      <c r="G282" s="72"/>
      <c r="H282" s="73"/>
      <c r="I282" s="74" t="s">
        <v>24</v>
      </c>
      <c r="J282" s="75">
        <f t="shared" si="36"/>
        <v>1</v>
      </c>
      <c r="K282" s="76" t="s">
        <v>25</v>
      </c>
      <c r="L282" s="76" t="s">
        <v>4</v>
      </c>
      <c r="M282" s="77"/>
      <c r="N282" s="46">
        <f t="shared" si="37"/>
        <v>0</v>
      </c>
      <c r="O282" s="77"/>
      <c r="P282" s="77"/>
      <c r="Q282" s="43"/>
      <c r="R282" s="42">
        <f t="shared" si="38"/>
        <v>0</v>
      </c>
      <c r="S282" s="78">
        <f t="shared" si="39"/>
        <v>0</v>
      </c>
      <c r="T282" s="43"/>
      <c r="U282" s="42">
        <f t="shared" si="40"/>
        <v>0</v>
      </c>
      <c r="V282" s="79">
        <f t="shared" si="41"/>
        <v>0</v>
      </c>
      <c r="W282" s="42"/>
      <c r="X282" s="79"/>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78">
        <f t="shared" si="42"/>
        <v>0</v>
      </c>
      <c r="BB282" s="81">
        <f t="shared" si="43"/>
        <v>0</v>
      </c>
      <c r="BC282" s="82" t="str">
        <f t="shared" si="44"/>
        <v>INR Zero Only</v>
      </c>
      <c r="IA282" s="23">
        <v>3.7</v>
      </c>
      <c r="IB282" s="45" t="s">
        <v>628</v>
      </c>
      <c r="IC282" s="23" t="s">
        <v>301</v>
      </c>
      <c r="ID282" s="23">
        <v>5</v>
      </c>
      <c r="IE282" s="24" t="s">
        <v>739</v>
      </c>
      <c r="IF282" s="24"/>
      <c r="IG282" s="24"/>
      <c r="IH282" s="24"/>
      <c r="II282" s="24"/>
    </row>
    <row r="283" spans="1:243" s="23" customFormat="1" ht="69" customHeight="1">
      <c r="A283" s="47">
        <v>3.71</v>
      </c>
      <c r="B283" s="52" t="s">
        <v>629</v>
      </c>
      <c r="C283" s="85"/>
      <c r="D283" s="86"/>
      <c r="E283" s="86"/>
      <c r="F283" s="86"/>
      <c r="G283" s="86"/>
      <c r="H283" s="86"/>
      <c r="I283" s="86"/>
      <c r="J283" s="86"/>
      <c r="K283" s="86"/>
      <c r="L283" s="86"/>
      <c r="M283" s="86"/>
      <c r="N283" s="86"/>
      <c r="O283" s="86"/>
      <c r="P283" s="86"/>
      <c r="Q283" s="86"/>
      <c r="R283" s="86"/>
      <c r="S283" s="86"/>
      <c r="T283" s="86"/>
      <c r="U283" s="86"/>
      <c r="V283" s="86"/>
      <c r="W283" s="86"/>
      <c r="X283" s="86"/>
      <c r="Y283" s="86"/>
      <c r="Z283" s="86"/>
      <c r="AA283" s="86"/>
      <c r="AB283" s="86"/>
      <c r="AC283" s="86"/>
      <c r="AD283" s="86"/>
      <c r="AE283" s="86"/>
      <c r="AF283" s="86"/>
      <c r="AG283" s="86"/>
      <c r="AH283" s="86"/>
      <c r="AI283" s="86"/>
      <c r="AJ283" s="86"/>
      <c r="AK283" s="86"/>
      <c r="AL283" s="86"/>
      <c r="AM283" s="86"/>
      <c r="AN283" s="86"/>
      <c r="AO283" s="86"/>
      <c r="AP283" s="86"/>
      <c r="AQ283" s="86"/>
      <c r="AR283" s="86"/>
      <c r="AS283" s="86"/>
      <c r="AT283" s="86"/>
      <c r="AU283" s="86"/>
      <c r="AV283" s="86"/>
      <c r="AW283" s="86"/>
      <c r="AX283" s="86"/>
      <c r="AY283" s="86"/>
      <c r="AZ283" s="86"/>
      <c r="BA283" s="86"/>
      <c r="BB283" s="86"/>
      <c r="BC283" s="87"/>
      <c r="IA283" s="23">
        <v>3.71</v>
      </c>
      <c r="IB283" s="45" t="s">
        <v>629</v>
      </c>
      <c r="IE283" s="24"/>
      <c r="IF283" s="24"/>
      <c r="IG283" s="24"/>
      <c r="IH283" s="24"/>
      <c r="II283" s="24"/>
    </row>
    <row r="284" spans="1:243" s="23" customFormat="1" ht="69" customHeight="1">
      <c r="A284" s="47">
        <v>3.72</v>
      </c>
      <c r="B284" s="52" t="s">
        <v>630</v>
      </c>
      <c r="C284" s="71" t="s">
        <v>302</v>
      </c>
      <c r="D284" s="83">
        <v>10</v>
      </c>
      <c r="E284" s="84" t="s">
        <v>739</v>
      </c>
      <c r="F284" s="44"/>
      <c r="G284" s="72"/>
      <c r="H284" s="73"/>
      <c r="I284" s="74" t="s">
        <v>24</v>
      </c>
      <c r="J284" s="75">
        <f t="shared" si="36"/>
        <v>1</v>
      </c>
      <c r="K284" s="76" t="s">
        <v>25</v>
      </c>
      <c r="L284" s="76" t="s">
        <v>4</v>
      </c>
      <c r="M284" s="77"/>
      <c r="N284" s="46">
        <f t="shared" si="37"/>
        <v>0</v>
      </c>
      <c r="O284" s="77"/>
      <c r="P284" s="77"/>
      <c r="Q284" s="43"/>
      <c r="R284" s="42">
        <f t="shared" si="38"/>
        <v>0</v>
      </c>
      <c r="S284" s="78">
        <f t="shared" si="39"/>
        <v>0</v>
      </c>
      <c r="T284" s="43"/>
      <c r="U284" s="42">
        <f t="shared" si="40"/>
        <v>0</v>
      </c>
      <c r="V284" s="79">
        <f t="shared" si="41"/>
        <v>0</v>
      </c>
      <c r="W284" s="42"/>
      <c r="X284" s="79"/>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78">
        <f t="shared" si="42"/>
        <v>0</v>
      </c>
      <c r="BB284" s="81">
        <f t="shared" si="43"/>
        <v>0</v>
      </c>
      <c r="BC284" s="82" t="str">
        <f t="shared" si="44"/>
        <v>INR Zero Only</v>
      </c>
      <c r="IA284" s="23">
        <v>3.72</v>
      </c>
      <c r="IB284" s="45" t="s">
        <v>630</v>
      </c>
      <c r="IC284" s="23" t="s">
        <v>302</v>
      </c>
      <c r="ID284" s="23">
        <v>10</v>
      </c>
      <c r="IE284" s="24" t="s">
        <v>739</v>
      </c>
      <c r="IF284" s="24"/>
      <c r="IG284" s="24"/>
      <c r="IH284" s="24"/>
      <c r="II284" s="24"/>
    </row>
    <row r="285" spans="1:243" s="23" customFormat="1" ht="69" customHeight="1">
      <c r="A285" s="47">
        <v>3.73</v>
      </c>
      <c r="B285" s="52" t="s">
        <v>631</v>
      </c>
      <c r="C285" s="85"/>
      <c r="D285" s="86"/>
      <c r="E285" s="86"/>
      <c r="F285" s="86"/>
      <c r="G285" s="86"/>
      <c r="H285" s="86"/>
      <c r="I285" s="86"/>
      <c r="J285" s="86"/>
      <c r="K285" s="86"/>
      <c r="L285" s="86"/>
      <c r="M285" s="86"/>
      <c r="N285" s="86"/>
      <c r="O285" s="86"/>
      <c r="P285" s="86"/>
      <c r="Q285" s="86"/>
      <c r="R285" s="86"/>
      <c r="S285" s="86"/>
      <c r="T285" s="86"/>
      <c r="U285" s="86"/>
      <c r="V285" s="86"/>
      <c r="W285" s="86"/>
      <c r="X285" s="86"/>
      <c r="Y285" s="86"/>
      <c r="Z285" s="86"/>
      <c r="AA285" s="86"/>
      <c r="AB285" s="86"/>
      <c r="AC285" s="86"/>
      <c r="AD285" s="86"/>
      <c r="AE285" s="86"/>
      <c r="AF285" s="86"/>
      <c r="AG285" s="86"/>
      <c r="AH285" s="86"/>
      <c r="AI285" s="86"/>
      <c r="AJ285" s="86"/>
      <c r="AK285" s="86"/>
      <c r="AL285" s="86"/>
      <c r="AM285" s="86"/>
      <c r="AN285" s="86"/>
      <c r="AO285" s="86"/>
      <c r="AP285" s="86"/>
      <c r="AQ285" s="86"/>
      <c r="AR285" s="86"/>
      <c r="AS285" s="86"/>
      <c r="AT285" s="86"/>
      <c r="AU285" s="86"/>
      <c r="AV285" s="86"/>
      <c r="AW285" s="86"/>
      <c r="AX285" s="86"/>
      <c r="AY285" s="86"/>
      <c r="AZ285" s="86"/>
      <c r="BA285" s="86"/>
      <c r="BB285" s="86"/>
      <c r="BC285" s="87"/>
      <c r="IA285" s="23">
        <v>3.73</v>
      </c>
      <c r="IB285" s="45" t="s">
        <v>631</v>
      </c>
      <c r="IE285" s="24"/>
      <c r="IF285" s="24"/>
      <c r="IG285" s="24"/>
      <c r="IH285" s="24"/>
      <c r="II285" s="24"/>
    </row>
    <row r="286" spans="1:243" s="23" customFormat="1" ht="69" customHeight="1">
      <c r="A286" s="47">
        <v>3.74</v>
      </c>
      <c r="B286" s="52" t="s">
        <v>632</v>
      </c>
      <c r="C286" s="71" t="s">
        <v>303</v>
      </c>
      <c r="D286" s="83">
        <v>10</v>
      </c>
      <c r="E286" s="84" t="s">
        <v>739</v>
      </c>
      <c r="F286" s="44"/>
      <c r="G286" s="72"/>
      <c r="H286" s="73"/>
      <c r="I286" s="74" t="s">
        <v>24</v>
      </c>
      <c r="J286" s="75">
        <f t="shared" si="36"/>
        <v>1</v>
      </c>
      <c r="K286" s="76" t="s">
        <v>25</v>
      </c>
      <c r="L286" s="76" t="s">
        <v>4</v>
      </c>
      <c r="M286" s="77"/>
      <c r="N286" s="46">
        <f t="shared" si="37"/>
        <v>0</v>
      </c>
      <c r="O286" s="77"/>
      <c r="P286" s="77"/>
      <c r="Q286" s="43"/>
      <c r="R286" s="42">
        <f t="shared" si="38"/>
        <v>0</v>
      </c>
      <c r="S286" s="78">
        <f t="shared" si="39"/>
        <v>0</v>
      </c>
      <c r="T286" s="43"/>
      <c r="U286" s="42">
        <f t="shared" si="40"/>
        <v>0</v>
      </c>
      <c r="V286" s="79">
        <f t="shared" si="41"/>
        <v>0</v>
      </c>
      <c r="W286" s="42"/>
      <c r="X286" s="79"/>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78">
        <f t="shared" si="42"/>
        <v>0</v>
      </c>
      <c r="BB286" s="81">
        <f t="shared" si="43"/>
        <v>0</v>
      </c>
      <c r="BC286" s="82" t="str">
        <f t="shared" si="44"/>
        <v>INR Zero Only</v>
      </c>
      <c r="IA286" s="23">
        <v>3.74</v>
      </c>
      <c r="IB286" s="45" t="s">
        <v>632</v>
      </c>
      <c r="IC286" s="23" t="s">
        <v>303</v>
      </c>
      <c r="ID286" s="23">
        <v>10</v>
      </c>
      <c r="IE286" s="24" t="s">
        <v>739</v>
      </c>
      <c r="IF286" s="24"/>
      <c r="IG286" s="24"/>
      <c r="IH286" s="24"/>
      <c r="II286" s="24"/>
    </row>
    <row r="287" spans="1:243" s="23" customFormat="1" ht="69" customHeight="1">
      <c r="A287" s="47">
        <v>3.75</v>
      </c>
      <c r="B287" s="52" t="s">
        <v>633</v>
      </c>
      <c r="C287" s="85"/>
      <c r="D287" s="86"/>
      <c r="E287" s="86"/>
      <c r="F287" s="86"/>
      <c r="G287" s="86"/>
      <c r="H287" s="86"/>
      <c r="I287" s="86"/>
      <c r="J287" s="86"/>
      <c r="K287" s="86"/>
      <c r="L287" s="86"/>
      <c r="M287" s="86"/>
      <c r="N287" s="86"/>
      <c r="O287" s="86"/>
      <c r="P287" s="86"/>
      <c r="Q287" s="86"/>
      <c r="R287" s="86"/>
      <c r="S287" s="86"/>
      <c r="T287" s="86"/>
      <c r="U287" s="86"/>
      <c r="V287" s="86"/>
      <c r="W287" s="86"/>
      <c r="X287" s="86"/>
      <c r="Y287" s="86"/>
      <c r="Z287" s="86"/>
      <c r="AA287" s="86"/>
      <c r="AB287" s="86"/>
      <c r="AC287" s="86"/>
      <c r="AD287" s="86"/>
      <c r="AE287" s="86"/>
      <c r="AF287" s="86"/>
      <c r="AG287" s="86"/>
      <c r="AH287" s="86"/>
      <c r="AI287" s="86"/>
      <c r="AJ287" s="86"/>
      <c r="AK287" s="86"/>
      <c r="AL287" s="86"/>
      <c r="AM287" s="86"/>
      <c r="AN287" s="86"/>
      <c r="AO287" s="86"/>
      <c r="AP287" s="86"/>
      <c r="AQ287" s="86"/>
      <c r="AR287" s="86"/>
      <c r="AS287" s="86"/>
      <c r="AT287" s="86"/>
      <c r="AU287" s="86"/>
      <c r="AV287" s="86"/>
      <c r="AW287" s="86"/>
      <c r="AX287" s="86"/>
      <c r="AY287" s="86"/>
      <c r="AZ287" s="86"/>
      <c r="BA287" s="86"/>
      <c r="BB287" s="86"/>
      <c r="BC287" s="87"/>
      <c r="IA287" s="23">
        <v>3.75</v>
      </c>
      <c r="IB287" s="45" t="s">
        <v>633</v>
      </c>
      <c r="IE287" s="24"/>
      <c r="IF287" s="24"/>
      <c r="IG287" s="24"/>
      <c r="IH287" s="24"/>
      <c r="II287" s="24"/>
    </row>
    <row r="288" spans="1:243" s="23" customFormat="1" ht="102.75" customHeight="1">
      <c r="A288" s="47">
        <v>3.76</v>
      </c>
      <c r="B288" s="57" t="s">
        <v>634</v>
      </c>
      <c r="C288" s="85"/>
      <c r="D288" s="86"/>
      <c r="E288" s="86"/>
      <c r="F288" s="86"/>
      <c r="G288" s="86"/>
      <c r="H288" s="86"/>
      <c r="I288" s="86"/>
      <c r="J288" s="86"/>
      <c r="K288" s="86"/>
      <c r="L288" s="86"/>
      <c r="M288" s="86"/>
      <c r="N288" s="86"/>
      <c r="O288" s="86"/>
      <c r="P288" s="86"/>
      <c r="Q288" s="86"/>
      <c r="R288" s="86"/>
      <c r="S288" s="86"/>
      <c r="T288" s="86"/>
      <c r="U288" s="86"/>
      <c r="V288" s="86"/>
      <c r="W288" s="86"/>
      <c r="X288" s="86"/>
      <c r="Y288" s="86"/>
      <c r="Z288" s="86"/>
      <c r="AA288" s="86"/>
      <c r="AB288" s="86"/>
      <c r="AC288" s="86"/>
      <c r="AD288" s="86"/>
      <c r="AE288" s="86"/>
      <c r="AF288" s="86"/>
      <c r="AG288" s="86"/>
      <c r="AH288" s="86"/>
      <c r="AI288" s="86"/>
      <c r="AJ288" s="86"/>
      <c r="AK288" s="86"/>
      <c r="AL288" s="86"/>
      <c r="AM288" s="86"/>
      <c r="AN288" s="86"/>
      <c r="AO288" s="86"/>
      <c r="AP288" s="86"/>
      <c r="AQ288" s="86"/>
      <c r="AR288" s="86"/>
      <c r="AS288" s="86"/>
      <c r="AT288" s="86"/>
      <c r="AU288" s="86"/>
      <c r="AV288" s="86"/>
      <c r="AW288" s="86"/>
      <c r="AX288" s="86"/>
      <c r="AY288" s="86"/>
      <c r="AZ288" s="86"/>
      <c r="BA288" s="86"/>
      <c r="BB288" s="86"/>
      <c r="BC288" s="87"/>
      <c r="IA288" s="23">
        <v>3.76</v>
      </c>
      <c r="IB288" s="45" t="s">
        <v>634</v>
      </c>
      <c r="IE288" s="24"/>
      <c r="IF288" s="24"/>
      <c r="IG288" s="24"/>
      <c r="IH288" s="24"/>
      <c r="II288" s="24"/>
    </row>
    <row r="289" spans="1:243" s="23" customFormat="1" ht="69" customHeight="1">
      <c r="A289" s="47">
        <v>3.77</v>
      </c>
      <c r="B289" s="52" t="s">
        <v>635</v>
      </c>
      <c r="C289" s="71" t="s">
        <v>304</v>
      </c>
      <c r="D289" s="83">
        <v>10</v>
      </c>
      <c r="E289" s="84" t="s">
        <v>739</v>
      </c>
      <c r="F289" s="44"/>
      <c r="G289" s="72"/>
      <c r="H289" s="73"/>
      <c r="I289" s="74" t="s">
        <v>24</v>
      </c>
      <c r="J289" s="75">
        <f t="shared" si="36"/>
        <v>1</v>
      </c>
      <c r="K289" s="76" t="s">
        <v>25</v>
      </c>
      <c r="L289" s="76" t="s">
        <v>4</v>
      </c>
      <c r="M289" s="77"/>
      <c r="N289" s="46">
        <f t="shared" si="37"/>
        <v>0</v>
      </c>
      <c r="O289" s="77"/>
      <c r="P289" s="77"/>
      <c r="Q289" s="43"/>
      <c r="R289" s="42">
        <f t="shared" si="38"/>
        <v>0</v>
      </c>
      <c r="S289" s="78">
        <f t="shared" si="39"/>
        <v>0</v>
      </c>
      <c r="T289" s="43"/>
      <c r="U289" s="42">
        <f t="shared" si="40"/>
        <v>0</v>
      </c>
      <c r="V289" s="79">
        <f t="shared" si="41"/>
        <v>0</v>
      </c>
      <c r="W289" s="42"/>
      <c r="X289" s="79"/>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78">
        <f t="shared" si="42"/>
        <v>0</v>
      </c>
      <c r="BB289" s="81">
        <f t="shared" si="43"/>
        <v>0</v>
      </c>
      <c r="BC289" s="82" t="str">
        <f t="shared" si="44"/>
        <v>INR Zero Only</v>
      </c>
      <c r="IA289" s="23">
        <v>3.77</v>
      </c>
      <c r="IB289" s="45" t="s">
        <v>635</v>
      </c>
      <c r="IC289" s="23" t="s">
        <v>304</v>
      </c>
      <c r="ID289" s="23">
        <v>10</v>
      </c>
      <c r="IE289" s="24" t="s">
        <v>739</v>
      </c>
      <c r="IF289" s="24"/>
      <c r="IG289" s="24"/>
      <c r="IH289" s="24"/>
      <c r="II289" s="24"/>
    </row>
    <row r="290" spans="1:243" s="23" customFormat="1" ht="69" customHeight="1">
      <c r="A290" s="47">
        <v>3.78</v>
      </c>
      <c r="B290" s="52" t="s">
        <v>636</v>
      </c>
      <c r="C290" s="85"/>
      <c r="D290" s="86"/>
      <c r="E290" s="86"/>
      <c r="F290" s="86"/>
      <c r="G290" s="86"/>
      <c r="H290" s="86"/>
      <c r="I290" s="86"/>
      <c r="J290" s="86"/>
      <c r="K290" s="86"/>
      <c r="L290" s="86"/>
      <c r="M290" s="86"/>
      <c r="N290" s="86"/>
      <c r="O290" s="86"/>
      <c r="P290" s="86"/>
      <c r="Q290" s="86"/>
      <c r="R290" s="86"/>
      <c r="S290" s="86"/>
      <c r="T290" s="86"/>
      <c r="U290" s="86"/>
      <c r="V290" s="86"/>
      <c r="W290" s="86"/>
      <c r="X290" s="86"/>
      <c r="Y290" s="86"/>
      <c r="Z290" s="86"/>
      <c r="AA290" s="86"/>
      <c r="AB290" s="86"/>
      <c r="AC290" s="86"/>
      <c r="AD290" s="86"/>
      <c r="AE290" s="86"/>
      <c r="AF290" s="86"/>
      <c r="AG290" s="86"/>
      <c r="AH290" s="86"/>
      <c r="AI290" s="86"/>
      <c r="AJ290" s="86"/>
      <c r="AK290" s="86"/>
      <c r="AL290" s="86"/>
      <c r="AM290" s="86"/>
      <c r="AN290" s="86"/>
      <c r="AO290" s="86"/>
      <c r="AP290" s="86"/>
      <c r="AQ290" s="86"/>
      <c r="AR290" s="86"/>
      <c r="AS290" s="86"/>
      <c r="AT290" s="86"/>
      <c r="AU290" s="86"/>
      <c r="AV290" s="86"/>
      <c r="AW290" s="86"/>
      <c r="AX290" s="86"/>
      <c r="AY290" s="86"/>
      <c r="AZ290" s="86"/>
      <c r="BA290" s="86"/>
      <c r="BB290" s="86"/>
      <c r="BC290" s="87"/>
      <c r="IA290" s="23">
        <v>3.78</v>
      </c>
      <c r="IB290" s="45" t="s">
        <v>636</v>
      </c>
      <c r="IE290" s="24"/>
      <c r="IF290" s="24"/>
      <c r="IG290" s="24"/>
      <c r="IH290" s="24"/>
      <c r="II290" s="24"/>
    </row>
    <row r="291" spans="1:243" s="23" customFormat="1" ht="69" customHeight="1">
      <c r="A291" s="47">
        <v>3.79</v>
      </c>
      <c r="B291" s="52" t="s">
        <v>637</v>
      </c>
      <c r="C291" s="85"/>
      <c r="D291" s="86"/>
      <c r="E291" s="86"/>
      <c r="F291" s="86"/>
      <c r="G291" s="86"/>
      <c r="H291" s="86"/>
      <c r="I291" s="86"/>
      <c r="J291" s="86"/>
      <c r="K291" s="86"/>
      <c r="L291" s="86"/>
      <c r="M291" s="86"/>
      <c r="N291" s="86"/>
      <c r="O291" s="86"/>
      <c r="P291" s="86"/>
      <c r="Q291" s="86"/>
      <c r="R291" s="86"/>
      <c r="S291" s="86"/>
      <c r="T291" s="86"/>
      <c r="U291" s="86"/>
      <c r="V291" s="86"/>
      <c r="W291" s="86"/>
      <c r="X291" s="86"/>
      <c r="Y291" s="86"/>
      <c r="Z291" s="86"/>
      <c r="AA291" s="86"/>
      <c r="AB291" s="86"/>
      <c r="AC291" s="86"/>
      <c r="AD291" s="86"/>
      <c r="AE291" s="86"/>
      <c r="AF291" s="86"/>
      <c r="AG291" s="86"/>
      <c r="AH291" s="86"/>
      <c r="AI291" s="86"/>
      <c r="AJ291" s="86"/>
      <c r="AK291" s="86"/>
      <c r="AL291" s="86"/>
      <c r="AM291" s="86"/>
      <c r="AN291" s="86"/>
      <c r="AO291" s="86"/>
      <c r="AP291" s="86"/>
      <c r="AQ291" s="86"/>
      <c r="AR291" s="86"/>
      <c r="AS291" s="86"/>
      <c r="AT291" s="86"/>
      <c r="AU291" s="86"/>
      <c r="AV291" s="86"/>
      <c r="AW291" s="86"/>
      <c r="AX291" s="86"/>
      <c r="AY291" s="86"/>
      <c r="AZ291" s="86"/>
      <c r="BA291" s="86"/>
      <c r="BB291" s="86"/>
      <c r="BC291" s="87"/>
      <c r="IA291" s="23">
        <v>3.79</v>
      </c>
      <c r="IB291" s="45" t="s">
        <v>637</v>
      </c>
      <c r="IE291" s="24"/>
      <c r="IF291" s="24"/>
      <c r="IG291" s="24"/>
      <c r="IH291" s="24"/>
      <c r="II291" s="24"/>
    </row>
    <row r="292" spans="1:243" s="23" customFormat="1" ht="69" customHeight="1">
      <c r="A292" s="47">
        <v>3.8</v>
      </c>
      <c r="B292" s="52" t="s">
        <v>638</v>
      </c>
      <c r="C292" s="71" t="s">
        <v>305</v>
      </c>
      <c r="D292" s="83">
        <v>10</v>
      </c>
      <c r="E292" s="84" t="s">
        <v>739</v>
      </c>
      <c r="F292" s="44"/>
      <c r="G292" s="72"/>
      <c r="H292" s="73"/>
      <c r="I292" s="74" t="s">
        <v>24</v>
      </c>
      <c r="J292" s="75">
        <f t="shared" si="36"/>
        <v>1</v>
      </c>
      <c r="K292" s="76" t="s">
        <v>25</v>
      </c>
      <c r="L292" s="76" t="s">
        <v>4</v>
      </c>
      <c r="M292" s="77"/>
      <c r="N292" s="46">
        <f t="shared" si="37"/>
        <v>0</v>
      </c>
      <c r="O292" s="77"/>
      <c r="P292" s="77"/>
      <c r="Q292" s="43"/>
      <c r="R292" s="42">
        <f t="shared" si="38"/>
        <v>0</v>
      </c>
      <c r="S292" s="78">
        <f t="shared" si="39"/>
        <v>0</v>
      </c>
      <c r="T292" s="43"/>
      <c r="U292" s="42">
        <f t="shared" si="40"/>
        <v>0</v>
      </c>
      <c r="V292" s="79">
        <f t="shared" si="41"/>
        <v>0</v>
      </c>
      <c r="W292" s="42"/>
      <c r="X292" s="79"/>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78">
        <f t="shared" si="42"/>
        <v>0</v>
      </c>
      <c r="BB292" s="81">
        <f t="shared" si="43"/>
        <v>0</v>
      </c>
      <c r="BC292" s="82" t="str">
        <f t="shared" si="44"/>
        <v>INR Zero Only</v>
      </c>
      <c r="IA292" s="23">
        <v>3.8</v>
      </c>
      <c r="IB292" s="45" t="s">
        <v>638</v>
      </c>
      <c r="IC292" s="23" t="s">
        <v>305</v>
      </c>
      <c r="ID292" s="23">
        <v>10</v>
      </c>
      <c r="IE292" s="24" t="s">
        <v>739</v>
      </c>
      <c r="IF292" s="24"/>
      <c r="IG292" s="24"/>
      <c r="IH292" s="24"/>
      <c r="II292" s="24"/>
    </row>
    <row r="293" spans="1:243" s="23" customFormat="1" ht="69" customHeight="1">
      <c r="A293" s="47">
        <v>3.81</v>
      </c>
      <c r="B293" s="52" t="s">
        <v>639</v>
      </c>
      <c r="C293" s="85"/>
      <c r="D293" s="86"/>
      <c r="E293" s="86"/>
      <c r="F293" s="86"/>
      <c r="G293" s="86"/>
      <c r="H293" s="86"/>
      <c r="I293" s="86"/>
      <c r="J293" s="86"/>
      <c r="K293" s="86"/>
      <c r="L293" s="86"/>
      <c r="M293" s="86"/>
      <c r="N293" s="86"/>
      <c r="O293" s="86"/>
      <c r="P293" s="86"/>
      <c r="Q293" s="86"/>
      <c r="R293" s="86"/>
      <c r="S293" s="86"/>
      <c r="T293" s="86"/>
      <c r="U293" s="86"/>
      <c r="V293" s="86"/>
      <c r="W293" s="86"/>
      <c r="X293" s="86"/>
      <c r="Y293" s="86"/>
      <c r="Z293" s="86"/>
      <c r="AA293" s="86"/>
      <c r="AB293" s="86"/>
      <c r="AC293" s="86"/>
      <c r="AD293" s="86"/>
      <c r="AE293" s="86"/>
      <c r="AF293" s="86"/>
      <c r="AG293" s="86"/>
      <c r="AH293" s="86"/>
      <c r="AI293" s="86"/>
      <c r="AJ293" s="86"/>
      <c r="AK293" s="86"/>
      <c r="AL293" s="86"/>
      <c r="AM293" s="86"/>
      <c r="AN293" s="86"/>
      <c r="AO293" s="86"/>
      <c r="AP293" s="86"/>
      <c r="AQ293" s="86"/>
      <c r="AR293" s="86"/>
      <c r="AS293" s="86"/>
      <c r="AT293" s="86"/>
      <c r="AU293" s="86"/>
      <c r="AV293" s="86"/>
      <c r="AW293" s="86"/>
      <c r="AX293" s="86"/>
      <c r="AY293" s="86"/>
      <c r="AZ293" s="86"/>
      <c r="BA293" s="86"/>
      <c r="BB293" s="86"/>
      <c r="BC293" s="87"/>
      <c r="IA293" s="23">
        <v>3.81</v>
      </c>
      <c r="IB293" s="45" t="s">
        <v>639</v>
      </c>
      <c r="IE293" s="24"/>
      <c r="IF293" s="24"/>
      <c r="IG293" s="24"/>
      <c r="IH293" s="24"/>
      <c r="II293" s="24"/>
    </row>
    <row r="294" spans="1:243" s="23" customFormat="1" ht="69" customHeight="1">
      <c r="A294" s="47">
        <v>3.82</v>
      </c>
      <c r="B294" s="52" t="s">
        <v>640</v>
      </c>
      <c r="C294" s="71" t="s">
        <v>306</v>
      </c>
      <c r="D294" s="83">
        <v>5</v>
      </c>
      <c r="E294" s="84" t="s">
        <v>739</v>
      </c>
      <c r="F294" s="44"/>
      <c r="G294" s="72"/>
      <c r="H294" s="73"/>
      <c r="I294" s="74" t="s">
        <v>24</v>
      </c>
      <c r="J294" s="75">
        <f t="shared" si="36"/>
        <v>1</v>
      </c>
      <c r="K294" s="76" t="s">
        <v>25</v>
      </c>
      <c r="L294" s="76" t="s">
        <v>4</v>
      </c>
      <c r="M294" s="77"/>
      <c r="N294" s="46">
        <f t="shared" si="37"/>
        <v>0</v>
      </c>
      <c r="O294" s="77"/>
      <c r="P294" s="77"/>
      <c r="Q294" s="43"/>
      <c r="R294" s="42">
        <f t="shared" si="38"/>
        <v>0</v>
      </c>
      <c r="S294" s="78">
        <f t="shared" si="39"/>
        <v>0</v>
      </c>
      <c r="T294" s="43"/>
      <c r="U294" s="42">
        <f t="shared" si="40"/>
        <v>0</v>
      </c>
      <c r="V294" s="79">
        <f t="shared" si="41"/>
        <v>0</v>
      </c>
      <c r="W294" s="42"/>
      <c r="X294" s="79"/>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78">
        <f t="shared" si="42"/>
        <v>0</v>
      </c>
      <c r="BB294" s="81">
        <f t="shared" si="43"/>
        <v>0</v>
      </c>
      <c r="BC294" s="82" t="str">
        <f t="shared" si="44"/>
        <v>INR Zero Only</v>
      </c>
      <c r="IA294" s="23">
        <v>3.82</v>
      </c>
      <c r="IB294" s="45" t="s">
        <v>640</v>
      </c>
      <c r="IC294" s="23" t="s">
        <v>306</v>
      </c>
      <c r="ID294" s="23">
        <v>5</v>
      </c>
      <c r="IE294" s="24" t="s">
        <v>739</v>
      </c>
      <c r="IF294" s="24"/>
      <c r="IG294" s="24"/>
      <c r="IH294" s="24"/>
      <c r="II294" s="24"/>
    </row>
    <row r="295" spans="1:243" s="23" customFormat="1" ht="99" customHeight="1">
      <c r="A295" s="47">
        <v>3.83</v>
      </c>
      <c r="B295" s="52" t="s">
        <v>641</v>
      </c>
      <c r="C295" s="85"/>
      <c r="D295" s="86"/>
      <c r="E295" s="86"/>
      <c r="F295" s="86"/>
      <c r="G295" s="86"/>
      <c r="H295" s="86"/>
      <c r="I295" s="86"/>
      <c r="J295" s="86"/>
      <c r="K295" s="86"/>
      <c r="L295" s="86"/>
      <c r="M295" s="86"/>
      <c r="N295" s="86"/>
      <c r="O295" s="86"/>
      <c r="P295" s="86"/>
      <c r="Q295" s="86"/>
      <c r="R295" s="86"/>
      <c r="S295" s="86"/>
      <c r="T295" s="86"/>
      <c r="U295" s="86"/>
      <c r="V295" s="86"/>
      <c r="W295" s="86"/>
      <c r="X295" s="86"/>
      <c r="Y295" s="86"/>
      <c r="Z295" s="86"/>
      <c r="AA295" s="86"/>
      <c r="AB295" s="86"/>
      <c r="AC295" s="86"/>
      <c r="AD295" s="86"/>
      <c r="AE295" s="86"/>
      <c r="AF295" s="86"/>
      <c r="AG295" s="86"/>
      <c r="AH295" s="86"/>
      <c r="AI295" s="86"/>
      <c r="AJ295" s="86"/>
      <c r="AK295" s="86"/>
      <c r="AL295" s="86"/>
      <c r="AM295" s="86"/>
      <c r="AN295" s="86"/>
      <c r="AO295" s="86"/>
      <c r="AP295" s="86"/>
      <c r="AQ295" s="86"/>
      <c r="AR295" s="86"/>
      <c r="AS295" s="86"/>
      <c r="AT295" s="86"/>
      <c r="AU295" s="86"/>
      <c r="AV295" s="86"/>
      <c r="AW295" s="86"/>
      <c r="AX295" s="86"/>
      <c r="AY295" s="86"/>
      <c r="AZ295" s="86"/>
      <c r="BA295" s="86"/>
      <c r="BB295" s="86"/>
      <c r="BC295" s="87"/>
      <c r="IA295" s="23">
        <v>3.83</v>
      </c>
      <c r="IB295" s="45" t="s">
        <v>641</v>
      </c>
      <c r="IE295" s="24"/>
      <c r="IF295" s="24"/>
      <c r="IG295" s="24"/>
      <c r="IH295" s="24"/>
      <c r="II295" s="24"/>
    </row>
    <row r="296" spans="1:243" s="23" customFormat="1" ht="69" customHeight="1">
      <c r="A296" s="47">
        <v>3.84</v>
      </c>
      <c r="B296" s="52" t="s">
        <v>642</v>
      </c>
      <c r="C296" s="71" t="s">
        <v>307</v>
      </c>
      <c r="D296" s="83">
        <v>5</v>
      </c>
      <c r="E296" s="84" t="s">
        <v>739</v>
      </c>
      <c r="F296" s="44"/>
      <c r="G296" s="72"/>
      <c r="H296" s="73"/>
      <c r="I296" s="74" t="s">
        <v>24</v>
      </c>
      <c r="J296" s="75">
        <f t="shared" si="36"/>
        <v>1</v>
      </c>
      <c r="K296" s="76" t="s">
        <v>25</v>
      </c>
      <c r="L296" s="76" t="s">
        <v>4</v>
      </c>
      <c r="M296" s="77"/>
      <c r="N296" s="46">
        <f t="shared" si="37"/>
        <v>0</v>
      </c>
      <c r="O296" s="77"/>
      <c r="P296" s="77"/>
      <c r="Q296" s="43"/>
      <c r="R296" s="42">
        <f t="shared" si="38"/>
        <v>0</v>
      </c>
      <c r="S296" s="78">
        <f t="shared" si="39"/>
        <v>0</v>
      </c>
      <c r="T296" s="43"/>
      <c r="U296" s="42">
        <f t="shared" si="40"/>
        <v>0</v>
      </c>
      <c r="V296" s="79">
        <f t="shared" si="41"/>
        <v>0</v>
      </c>
      <c r="W296" s="42"/>
      <c r="X296" s="79"/>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80"/>
      <c r="BA296" s="78">
        <f t="shared" si="42"/>
        <v>0</v>
      </c>
      <c r="BB296" s="81">
        <f t="shared" si="43"/>
        <v>0</v>
      </c>
      <c r="BC296" s="82" t="str">
        <f t="shared" si="44"/>
        <v>INR Zero Only</v>
      </c>
      <c r="IA296" s="23">
        <v>3.84</v>
      </c>
      <c r="IB296" s="45" t="s">
        <v>642</v>
      </c>
      <c r="IC296" s="23" t="s">
        <v>307</v>
      </c>
      <c r="ID296" s="23">
        <v>5</v>
      </c>
      <c r="IE296" s="24" t="s">
        <v>739</v>
      </c>
      <c r="IF296" s="24"/>
      <c r="IG296" s="24"/>
      <c r="IH296" s="24"/>
      <c r="II296" s="24"/>
    </row>
    <row r="297" spans="1:243" s="23" customFormat="1" ht="69" customHeight="1">
      <c r="A297" s="47">
        <v>3.85</v>
      </c>
      <c r="B297" s="52" t="s">
        <v>643</v>
      </c>
      <c r="C297" s="71" t="s">
        <v>308</v>
      </c>
      <c r="D297" s="83">
        <v>5</v>
      </c>
      <c r="E297" s="84" t="s">
        <v>740</v>
      </c>
      <c r="F297" s="44"/>
      <c r="G297" s="72"/>
      <c r="H297" s="73"/>
      <c r="I297" s="74" t="s">
        <v>24</v>
      </c>
      <c r="J297" s="75">
        <f t="shared" si="36"/>
        <v>1</v>
      </c>
      <c r="K297" s="76" t="s">
        <v>25</v>
      </c>
      <c r="L297" s="76" t="s">
        <v>4</v>
      </c>
      <c r="M297" s="77"/>
      <c r="N297" s="46">
        <f t="shared" si="37"/>
        <v>0</v>
      </c>
      <c r="O297" s="77"/>
      <c r="P297" s="77"/>
      <c r="Q297" s="43"/>
      <c r="R297" s="42">
        <f t="shared" si="38"/>
        <v>0</v>
      </c>
      <c r="S297" s="78">
        <f t="shared" si="39"/>
        <v>0</v>
      </c>
      <c r="T297" s="43"/>
      <c r="U297" s="42">
        <f t="shared" si="40"/>
        <v>0</v>
      </c>
      <c r="V297" s="79">
        <f t="shared" si="41"/>
        <v>0</v>
      </c>
      <c r="W297" s="42"/>
      <c r="X297" s="79"/>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78">
        <f t="shared" si="42"/>
        <v>0</v>
      </c>
      <c r="BB297" s="81">
        <f t="shared" si="43"/>
        <v>0</v>
      </c>
      <c r="BC297" s="82" t="str">
        <f t="shared" si="44"/>
        <v>INR Zero Only</v>
      </c>
      <c r="IA297" s="23">
        <v>3.85</v>
      </c>
      <c r="IB297" s="45" t="s">
        <v>643</v>
      </c>
      <c r="IC297" s="23" t="s">
        <v>308</v>
      </c>
      <c r="ID297" s="23">
        <v>5</v>
      </c>
      <c r="IE297" s="24" t="s">
        <v>740</v>
      </c>
      <c r="IF297" s="24"/>
      <c r="IG297" s="24"/>
      <c r="IH297" s="24"/>
      <c r="II297" s="24"/>
    </row>
    <row r="298" spans="1:243" s="23" customFormat="1" ht="136.5" customHeight="1">
      <c r="A298" s="47">
        <v>3.86</v>
      </c>
      <c r="B298" s="52" t="s">
        <v>644</v>
      </c>
      <c r="C298" s="85"/>
      <c r="D298" s="86"/>
      <c r="E298" s="86"/>
      <c r="F298" s="86"/>
      <c r="G298" s="86"/>
      <c r="H298" s="86"/>
      <c r="I298" s="86"/>
      <c r="J298" s="86"/>
      <c r="K298" s="86"/>
      <c r="L298" s="86"/>
      <c r="M298" s="86"/>
      <c r="N298" s="86"/>
      <c r="O298" s="86"/>
      <c r="P298" s="86"/>
      <c r="Q298" s="86"/>
      <c r="R298" s="86"/>
      <c r="S298" s="86"/>
      <c r="T298" s="86"/>
      <c r="U298" s="86"/>
      <c r="V298" s="86"/>
      <c r="W298" s="86"/>
      <c r="X298" s="86"/>
      <c r="Y298" s="86"/>
      <c r="Z298" s="86"/>
      <c r="AA298" s="86"/>
      <c r="AB298" s="86"/>
      <c r="AC298" s="86"/>
      <c r="AD298" s="86"/>
      <c r="AE298" s="86"/>
      <c r="AF298" s="86"/>
      <c r="AG298" s="86"/>
      <c r="AH298" s="86"/>
      <c r="AI298" s="86"/>
      <c r="AJ298" s="86"/>
      <c r="AK298" s="86"/>
      <c r="AL298" s="86"/>
      <c r="AM298" s="86"/>
      <c r="AN298" s="86"/>
      <c r="AO298" s="86"/>
      <c r="AP298" s="86"/>
      <c r="AQ298" s="86"/>
      <c r="AR298" s="86"/>
      <c r="AS298" s="86"/>
      <c r="AT298" s="86"/>
      <c r="AU298" s="86"/>
      <c r="AV298" s="86"/>
      <c r="AW298" s="86"/>
      <c r="AX298" s="86"/>
      <c r="AY298" s="86"/>
      <c r="AZ298" s="86"/>
      <c r="BA298" s="86"/>
      <c r="BB298" s="86"/>
      <c r="BC298" s="87"/>
      <c r="IA298" s="23">
        <v>3.86</v>
      </c>
      <c r="IB298" s="45" t="s">
        <v>644</v>
      </c>
      <c r="IE298" s="24"/>
      <c r="IF298" s="24"/>
      <c r="IG298" s="24"/>
      <c r="IH298" s="24"/>
      <c r="II298" s="24"/>
    </row>
    <row r="299" spans="1:243" s="23" customFormat="1" ht="69" customHeight="1">
      <c r="A299" s="47">
        <v>3.87</v>
      </c>
      <c r="B299" s="52" t="s">
        <v>645</v>
      </c>
      <c r="C299" s="71" t="s">
        <v>309</v>
      </c>
      <c r="D299" s="83">
        <v>500</v>
      </c>
      <c r="E299" s="84" t="s">
        <v>741</v>
      </c>
      <c r="F299" s="44"/>
      <c r="G299" s="72"/>
      <c r="H299" s="73"/>
      <c r="I299" s="74" t="s">
        <v>24</v>
      </c>
      <c r="J299" s="75">
        <f t="shared" si="36"/>
        <v>1</v>
      </c>
      <c r="K299" s="76" t="s">
        <v>25</v>
      </c>
      <c r="L299" s="76" t="s">
        <v>4</v>
      </c>
      <c r="M299" s="77"/>
      <c r="N299" s="46">
        <f t="shared" si="37"/>
        <v>0</v>
      </c>
      <c r="O299" s="77"/>
      <c r="P299" s="77"/>
      <c r="Q299" s="43"/>
      <c r="R299" s="42">
        <f t="shared" si="38"/>
        <v>0</v>
      </c>
      <c r="S299" s="78">
        <f t="shared" si="39"/>
        <v>0</v>
      </c>
      <c r="T299" s="43"/>
      <c r="U299" s="42">
        <f t="shared" si="40"/>
        <v>0</v>
      </c>
      <c r="V299" s="79">
        <f t="shared" si="41"/>
        <v>0</v>
      </c>
      <c r="W299" s="42"/>
      <c r="X299" s="79"/>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78">
        <f t="shared" si="42"/>
        <v>0</v>
      </c>
      <c r="BB299" s="81">
        <f t="shared" si="43"/>
        <v>0</v>
      </c>
      <c r="BC299" s="82" t="str">
        <f t="shared" si="44"/>
        <v>INR Zero Only</v>
      </c>
      <c r="IA299" s="23">
        <v>3.87</v>
      </c>
      <c r="IB299" s="45" t="s">
        <v>645</v>
      </c>
      <c r="IC299" s="23" t="s">
        <v>309</v>
      </c>
      <c r="ID299" s="23">
        <v>500</v>
      </c>
      <c r="IE299" s="24" t="s">
        <v>741</v>
      </c>
      <c r="IF299" s="24"/>
      <c r="IG299" s="24"/>
      <c r="IH299" s="24"/>
      <c r="II299" s="24"/>
    </row>
    <row r="300" spans="1:243" s="23" customFormat="1" ht="69" customHeight="1">
      <c r="A300" s="47">
        <v>3.88</v>
      </c>
      <c r="B300" s="52" t="s">
        <v>646</v>
      </c>
      <c r="C300" s="71" t="s">
        <v>310</v>
      </c>
      <c r="D300" s="50">
        <v>1000</v>
      </c>
      <c r="E300" s="50" t="s">
        <v>742</v>
      </c>
      <c r="F300" s="44"/>
      <c r="G300" s="72"/>
      <c r="H300" s="73"/>
      <c r="I300" s="74" t="s">
        <v>24</v>
      </c>
      <c r="J300" s="75">
        <f t="shared" si="36"/>
        <v>1</v>
      </c>
      <c r="K300" s="76" t="s">
        <v>25</v>
      </c>
      <c r="L300" s="76" t="s">
        <v>4</v>
      </c>
      <c r="M300" s="77"/>
      <c r="N300" s="46">
        <f t="shared" si="37"/>
        <v>0</v>
      </c>
      <c r="O300" s="77"/>
      <c r="P300" s="77"/>
      <c r="Q300" s="43"/>
      <c r="R300" s="42">
        <f t="shared" si="38"/>
        <v>0</v>
      </c>
      <c r="S300" s="78">
        <f t="shared" si="39"/>
        <v>0</v>
      </c>
      <c r="T300" s="43"/>
      <c r="U300" s="42">
        <f t="shared" si="40"/>
        <v>0</v>
      </c>
      <c r="V300" s="79">
        <f t="shared" si="41"/>
        <v>0</v>
      </c>
      <c r="W300" s="42"/>
      <c r="X300" s="79"/>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78">
        <f t="shared" si="42"/>
        <v>0</v>
      </c>
      <c r="BB300" s="81">
        <f t="shared" si="43"/>
        <v>0</v>
      </c>
      <c r="BC300" s="82" t="str">
        <f t="shared" si="44"/>
        <v>INR Zero Only</v>
      </c>
      <c r="IA300" s="23">
        <v>3.88</v>
      </c>
      <c r="IB300" s="45" t="s">
        <v>646</v>
      </c>
      <c r="IC300" s="23" t="s">
        <v>310</v>
      </c>
      <c r="ID300" s="23">
        <v>1000</v>
      </c>
      <c r="IE300" s="24" t="s">
        <v>742</v>
      </c>
      <c r="IF300" s="24"/>
      <c r="IG300" s="24"/>
      <c r="IH300" s="24"/>
      <c r="II300" s="24"/>
    </row>
    <row r="301" spans="1:243" s="23" customFormat="1" ht="69" customHeight="1">
      <c r="A301" s="47">
        <v>3.89</v>
      </c>
      <c r="B301" s="51" t="s">
        <v>647</v>
      </c>
      <c r="C301" s="85"/>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7"/>
      <c r="IA301" s="23">
        <v>3.89</v>
      </c>
      <c r="IB301" s="45" t="s">
        <v>647</v>
      </c>
      <c r="IE301" s="24"/>
      <c r="IF301" s="24"/>
      <c r="IG301" s="24"/>
      <c r="IH301" s="24"/>
      <c r="II301" s="24"/>
    </row>
    <row r="302" spans="1:243" s="23" customFormat="1" ht="69" customHeight="1">
      <c r="A302" s="47">
        <v>3.9</v>
      </c>
      <c r="B302" s="49" t="s">
        <v>648</v>
      </c>
      <c r="C302" s="85"/>
      <c r="D302" s="86"/>
      <c r="E302" s="86"/>
      <c r="F302" s="86"/>
      <c r="G302" s="86"/>
      <c r="H302" s="86"/>
      <c r="I302" s="86"/>
      <c r="J302" s="86"/>
      <c r="K302" s="86"/>
      <c r="L302" s="86"/>
      <c r="M302" s="86"/>
      <c r="N302" s="86"/>
      <c r="O302" s="86"/>
      <c r="P302" s="86"/>
      <c r="Q302" s="86"/>
      <c r="R302" s="86"/>
      <c r="S302" s="86"/>
      <c r="T302" s="86"/>
      <c r="U302" s="86"/>
      <c r="V302" s="86"/>
      <c r="W302" s="86"/>
      <c r="X302" s="86"/>
      <c r="Y302" s="86"/>
      <c r="Z302" s="86"/>
      <c r="AA302" s="86"/>
      <c r="AB302" s="86"/>
      <c r="AC302" s="86"/>
      <c r="AD302" s="86"/>
      <c r="AE302" s="86"/>
      <c r="AF302" s="86"/>
      <c r="AG302" s="86"/>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7"/>
      <c r="IA302" s="23">
        <v>3.9</v>
      </c>
      <c r="IB302" s="45" t="s">
        <v>648</v>
      </c>
      <c r="IE302" s="24"/>
      <c r="IF302" s="24"/>
      <c r="IG302" s="24"/>
      <c r="IH302" s="24"/>
      <c r="II302" s="24"/>
    </row>
    <row r="303" spans="1:243" s="23" customFormat="1" ht="69" customHeight="1">
      <c r="A303" s="47">
        <v>3.91</v>
      </c>
      <c r="B303" s="59" t="s">
        <v>649</v>
      </c>
      <c r="C303" s="71" t="s">
        <v>311</v>
      </c>
      <c r="D303" s="50">
        <v>20</v>
      </c>
      <c r="E303" s="50" t="s">
        <v>728</v>
      </c>
      <c r="F303" s="44"/>
      <c r="G303" s="72"/>
      <c r="H303" s="73"/>
      <c r="I303" s="74" t="s">
        <v>24</v>
      </c>
      <c r="J303" s="75">
        <f t="shared" si="36"/>
        <v>1</v>
      </c>
      <c r="K303" s="76" t="s">
        <v>25</v>
      </c>
      <c r="L303" s="76" t="s">
        <v>4</v>
      </c>
      <c r="M303" s="77"/>
      <c r="N303" s="46">
        <f t="shared" si="37"/>
        <v>0</v>
      </c>
      <c r="O303" s="77"/>
      <c r="P303" s="77"/>
      <c r="Q303" s="43"/>
      <c r="R303" s="42">
        <f t="shared" si="38"/>
        <v>0</v>
      </c>
      <c r="S303" s="78">
        <f t="shared" si="39"/>
        <v>0</v>
      </c>
      <c r="T303" s="43"/>
      <c r="U303" s="42">
        <f t="shared" si="40"/>
        <v>0</v>
      </c>
      <c r="V303" s="79">
        <f t="shared" si="41"/>
        <v>0</v>
      </c>
      <c r="W303" s="42"/>
      <c r="X303" s="79"/>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80"/>
      <c r="BA303" s="78">
        <f t="shared" si="42"/>
        <v>0</v>
      </c>
      <c r="BB303" s="81">
        <f t="shared" si="43"/>
        <v>0</v>
      </c>
      <c r="BC303" s="82" t="str">
        <f t="shared" si="44"/>
        <v>INR Zero Only</v>
      </c>
      <c r="IA303" s="23">
        <v>3.91</v>
      </c>
      <c r="IB303" s="45" t="s">
        <v>649</v>
      </c>
      <c r="IC303" s="23" t="s">
        <v>311</v>
      </c>
      <c r="ID303" s="23">
        <v>20</v>
      </c>
      <c r="IE303" s="24" t="s">
        <v>728</v>
      </c>
      <c r="IF303" s="24"/>
      <c r="IG303" s="24"/>
      <c r="IH303" s="24"/>
      <c r="II303" s="24"/>
    </row>
    <row r="304" spans="1:243" s="23" customFormat="1" ht="69" customHeight="1">
      <c r="A304" s="47">
        <v>3.92</v>
      </c>
      <c r="B304" s="59" t="s">
        <v>650</v>
      </c>
      <c r="C304" s="71" t="s">
        <v>312</v>
      </c>
      <c r="D304" s="50">
        <v>20</v>
      </c>
      <c r="E304" s="50" t="s">
        <v>728</v>
      </c>
      <c r="F304" s="44"/>
      <c r="G304" s="72"/>
      <c r="H304" s="73"/>
      <c r="I304" s="74" t="s">
        <v>24</v>
      </c>
      <c r="J304" s="75">
        <f t="shared" si="36"/>
        <v>1</v>
      </c>
      <c r="K304" s="76" t="s">
        <v>25</v>
      </c>
      <c r="L304" s="76" t="s">
        <v>4</v>
      </c>
      <c r="M304" s="77"/>
      <c r="N304" s="46">
        <f t="shared" si="37"/>
        <v>0</v>
      </c>
      <c r="O304" s="77"/>
      <c r="P304" s="77"/>
      <c r="Q304" s="43"/>
      <c r="R304" s="42">
        <f t="shared" si="38"/>
        <v>0</v>
      </c>
      <c r="S304" s="78">
        <f t="shared" si="39"/>
        <v>0</v>
      </c>
      <c r="T304" s="43"/>
      <c r="U304" s="42">
        <f t="shared" si="40"/>
        <v>0</v>
      </c>
      <c r="V304" s="79">
        <f t="shared" si="41"/>
        <v>0</v>
      </c>
      <c r="W304" s="42"/>
      <c r="X304" s="79"/>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78">
        <f t="shared" si="42"/>
        <v>0</v>
      </c>
      <c r="BB304" s="81">
        <f t="shared" si="43"/>
        <v>0</v>
      </c>
      <c r="BC304" s="82" t="str">
        <f t="shared" si="44"/>
        <v>INR Zero Only</v>
      </c>
      <c r="IA304" s="23">
        <v>3.92</v>
      </c>
      <c r="IB304" s="45" t="s">
        <v>650</v>
      </c>
      <c r="IC304" s="23" t="s">
        <v>312</v>
      </c>
      <c r="ID304" s="23">
        <v>20</v>
      </c>
      <c r="IE304" s="24" t="s">
        <v>728</v>
      </c>
      <c r="IF304" s="24"/>
      <c r="IG304" s="24"/>
      <c r="IH304" s="24"/>
      <c r="II304" s="24"/>
    </row>
    <row r="305" spans="1:243" s="23" customFormat="1" ht="69" customHeight="1">
      <c r="A305" s="47">
        <v>3.93</v>
      </c>
      <c r="B305" s="48" t="s">
        <v>651</v>
      </c>
      <c r="C305" s="71" t="s">
        <v>313</v>
      </c>
      <c r="D305" s="50">
        <v>20</v>
      </c>
      <c r="E305" s="50" t="s">
        <v>728</v>
      </c>
      <c r="F305" s="44"/>
      <c r="G305" s="72"/>
      <c r="H305" s="73"/>
      <c r="I305" s="74" t="s">
        <v>24</v>
      </c>
      <c r="J305" s="75">
        <f t="shared" si="36"/>
        <v>1</v>
      </c>
      <c r="K305" s="76" t="s">
        <v>25</v>
      </c>
      <c r="L305" s="76" t="s">
        <v>4</v>
      </c>
      <c r="M305" s="77"/>
      <c r="N305" s="46">
        <f t="shared" si="37"/>
        <v>0</v>
      </c>
      <c r="O305" s="77"/>
      <c r="P305" s="77"/>
      <c r="Q305" s="43"/>
      <c r="R305" s="42">
        <f t="shared" si="38"/>
        <v>0</v>
      </c>
      <c r="S305" s="78">
        <f t="shared" si="39"/>
        <v>0</v>
      </c>
      <c r="T305" s="43"/>
      <c r="U305" s="42">
        <f t="shared" si="40"/>
        <v>0</v>
      </c>
      <c r="V305" s="79">
        <f t="shared" si="41"/>
        <v>0</v>
      </c>
      <c r="W305" s="42"/>
      <c r="X305" s="79"/>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78">
        <f t="shared" si="42"/>
        <v>0</v>
      </c>
      <c r="BB305" s="81">
        <f t="shared" si="43"/>
        <v>0</v>
      </c>
      <c r="BC305" s="82" t="str">
        <f t="shared" si="44"/>
        <v>INR Zero Only</v>
      </c>
      <c r="IA305" s="23">
        <v>3.93</v>
      </c>
      <c r="IB305" s="45" t="s">
        <v>651</v>
      </c>
      <c r="IC305" s="23" t="s">
        <v>313</v>
      </c>
      <c r="ID305" s="23">
        <v>20</v>
      </c>
      <c r="IE305" s="24" t="s">
        <v>728</v>
      </c>
      <c r="IF305" s="24"/>
      <c r="IG305" s="24"/>
      <c r="IH305" s="24"/>
      <c r="II305" s="24"/>
    </row>
    <row r="306" spans="1:243" s="23" customFormat="1" ht="69" customHeight="1">
      <c r="A306" s="47">
        <v>3.94</v>
      </c>
      <c r="B306" s="48" t="s">
        <v>652</v>
      </c>
      <c r="C306" s="71" t="s">
        <v>314</v>
      </c>
      <c r="D306" s="50">
        <v>20</v>
      </c>
      <c r="E306" s="50" t="s">
        <v>728</v>
      </c>
      <c r="F306" s="44"/>
      <c r="G306" s="72"/>
      <c r="H306" s="73"/>
      <c r="I306" s="74" t="s">
        <v>24</v>
      </c>
      <c r="J306" s="75">
        <f t="shared" si="36"/>
        <v>1</v>
      </c>
      <c r="K306" s="76" t="s">
        <v>25</v>
      </c>
      <c r="L306" s="76" t="s">
        <v>4</v>
      </c>
      <c r="M306" s="77"/>
      <c r="N306" s="46">
        <f t="shared" si="37"/>
        <v>0</v>
      </c>
      <c r="O306" s="77"/>
      <c r="P306" s="77"/>
      <c r="Q306" s="43"/>
      <c r="R306" s="42">
        <f t="shared" si="38"/>
        <v>0</v>
      </c>
      <c r="S306" s="78">
        <f t="shared" si="39"/>
        <v>0</v>
      </c>
      <c r="T306" s="43"/>
      <c r="U306" s="42">
        <f t="shared" si="40"/>
        <v>0</v>
      </c>
      <c r="V306" s="79">
        <f t="shared" si="41"/>
        <v>0</v>
      </c>
      <c r="W306" s="42"/>
      <c r="X306" s="79"/>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78">
        <f t="shared" si="42"/>
        <v>0</v>
      </c>
      <c r="BB306" s="81">
        <f t="shared" si="43"/>
        <v>0</v>
      </c>
      <c r="BC306" s="82" t="str">
        <f t="shared" si="44"/>
        <v>INR Zero Only</v>
      </c>
      <c r="IA306" s="23">
        <v>3.94</v>
      </c>
      <c r="IB306" s="45" t="s">
        <v>652</v>
      </c>
      <c r="IC306" s="23" t="s">
        <v>314</v>
      </c>
      <c r="ID306" s="23">
        <v>20</v>
      </c>
      <c r="IE306" s="24" t="s">
        <v>728</v>
      </c>
      <c r="IF306" s="24"/>
      <c r="IG306" s="24"/>
      <c r="IH306" s="24"/>
      <c r="II306" s="24"/>
    </row>
    <row r="307" spans="1:243" s="23" customFormat="1" ht="69" customHeight="1">
      <c r="A307" s="47">
        <v>3.95</v>
      </c>
      <c r="B307" s="48" t="s">
        <v>653</v>
      </c>
      <c r="C307" s="71" t="s">
        <v>315</v>
      </c>
      <c r="D307" s="50">
        <v>20</v>
      </c>
      <c r="E307" s="50" t="s">
        <v>728</v>
      </c>
      <c r="F307" s="44"/>
      <c r="G307" s="72"/>
      <c r="H307" s="73"/>
      <c r="I307" s="74" t="s">
        <v>24</v>
      </c>
      <c r="J307" s="75">
        <f t="shared" si="36"/>
        <v>1</v>
      </c>
      <c r="K307" s="76" t="s">
        <v>25</v>
      </c>
      <c r="L307" s="76" t="s">
        <v>4</v>
      </c>
      <c r="M307" s="77"/>
      <c r="N307" s="46">
        <f t="shared" si="37"/>
        <v>0</v>
      </c>
      <c r="O307" s="77"/>
      <c r="P307" s="77"/>
      <c r="Q307" s="43"/>
      <c r="R307" s="42">
        <f t="shared" si="38"/>
        <v>0</v>
      </c>
      <c r="S307" s="78">
        <f t="shared" si="39"/>
        <v>0</v>
      </c>
      <c r="T307" s="43"/>
      <c r="U307" s="42">
        <f t="shared" si="40"/>
        <v>0</v>
      </c>
      <c r="V307" s="79">
        <f t="shared" si="41"/>
        <v>0</v>
      </c>
      <c r="W307" s="42"/>
      <c r="X307" s="79"/>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78">
        <f t="shared" si="42"/>
        <v>0</v>
      </c>
      <c r="BB307" s="81">
        <f t="shared" si="43"/>
        <v>0</v>
      </c>
      <c r="BC307" s="82" t="str">
        <f t="shared" si="44"/>
        <v>INR Zero Only</v>
      </c>
      <c r="IA307" s="23">
        <v>3.95</v>
      </c>
      <c r="IB307" s="45" t="s">
        <v>653</v>
      </c>
      <c r="IC307" s="23" t="s">
        <v>315</v>
      </c>
      <c r="ID307" s="23">
        <v>20</v>
      </c>
      <c r="IE307" s="24" t="s">
        <v>728</v>
      </c>
      <c r="IF307" s="24"/>
      <c r="IG307" s="24"/>
      <c r="IH307" s="24"/>
      <c r="II307" s="24"/>
    </row>
    <row r="308" spans="1:243" s="23" customFormat="1" ht="69" customHeight="1">
      <c r="A308" s="47">
        <v>3.96</v>
      </c>
      <c r="B308" s="48" t="s">
        <v>654</v>
      </c>
      <c r="C308" s="71" t="s">
        <v>316</v>
      </c>
      <c r="D308" s="50">
        <v>20</v>
      </c>
      <c r="E308" s="50" t="s">
        <v>728</v>
      </c>
      <c r="F308" s="44"/>
      <c r="G308" s="72"/>
      <c r="H308" s="73"/>
      <c r="I308" s="74" t="s">
        <v>24</v>
      </c>
      <c r="J308" s="75">
        <f t="shared" si="36"/>
        <v>1</v>
      </c>
      <c r="K308" s="76" t="s">
        <v>25</v>
      </c>
      <c r="L308" s="76" t="s">
        <v>4</v>
      </c>
      <c r="M308" s="77"/>
      <c r="N308" s="46">
        <f t="shared" si="37"/>
        <v>0</v>
      </c>
      <c r="O308" s="77"/>
      <c r="P308" s="77"/>
      <c r="Q308" s="43"/>
      <c r="R308" s="42">
        <f t="shared" si="38"/>
        <v>0</v>
      </c>
      <c r="S308" s="78">
        <f t="shared" si="39"/>
        <v>0</v>
      </c>
      <c r="T308" s="43"/>
      <c r="U308" s="42">
        <f t="shared" si="40"/>
        <v>0</v>
      </c>
      <c r="V308" s="79">
        <f t="shared" si="41"/>
        <v>0</v>
      </c>
      <c r="W308" s="42"/>
      <c r="X308" s="79"/>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78">
        <f t="shared" si="42"/>
        <v>0</v>
      </c>
      <c r="BB308" s="81">
        <f t="shared" si="43"/>
        <v>0</v>
      </c>
      <c r="BC308" s="82" t="str">
        <f t="shared" si="44"/>
        <v>INR Zero Only</v>
      </c>
      <c r="IA308" s="23">
        <v>3.96</v>
      </c>
      <c r="IB308" s="45" t="s">
        <v>654</v>
      </c>
      <c r="IC308" s="23" t="s">
        <v>316</v>
      </c>
      <c r="ID308" s="23">
        <v>20</v>
      </c>
      <c r="IE308" s="24" t="s">
        <v>728</v>
      </c>
      <c r="IF308" s="24"/>
      <c r="IG308" s="24"/>
      <c r="IH308" s="24"/>
      <c r="II308" s="24"/>
    </row>
    <row r="309" spans="1:243" s="23" customFormat="1" ht="69" customHeight="1">
      <c r="A309" s="47">
        <v>3.97</v>
      </c>
      <c r="B309" s="48" t="s">
        <v>655</v>
      </c>
      <c r="C309" s="71" t="s">
        <v>317</v>
      </c>
      <c r="D309" s="50">
        <v>5</v>
      </c>
      <c r="E309" s="50" t="s">
        <v>728</v>
      </c>
      <c r="F309" s="44"/>
      <c r="G309" s="72"/>
      <c r="H309" s="73"/>
      <c r="I309" s="74" t="s">
        <v>24</v>
      </c>
      <c r="J309" s="75">
        <f t="shared" si="36"/>
        <v>1</v>
      </c>
      <c r="K309" s="76" t="s">
        <v>25</v>
      </c>
      <c r="L309" s="76" t="s">
        <v>4</v>
      </c>
      <c r="M309" s="77"/>
      <c r="N309" s="46">
        <f t="shared" si="37"/>
        <v>0</v>
      </c>
      <c r="O309" s="77"/>
      <c r="P309" s="77"/>
      <c r="Q309" s="43"/>
      <c r="R309" s="42">
        <f t="shared" si="38"/>
        <v>0</v>
      </c>
      <c r="S309" s="78">
        <f t="shared" si="39"/>
        <v>0</v>
      </c>
      <c r="T309" s="43"/>
      <c r="U309" s="42">
        <f t="shared" si="40"/>
        <v>0</v>
      </c>
      <c r="V309" s="79">
        <f t="shared" si="41"/>
        <v>0</v>
      </c>
      <c r="W309" s="42"/>
      <c r="X309" s="79"/>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78">
        <f t="shared" si="42"/>
        <v>0</v>
      </c>
      <c r="BB309" s="81">
        <f t="shared" si="43"/>
        <v>0</v>
      </c>
      <c r="BC309" s="82" t="str">
        <f t="shared" si="44"/>
        <v>INR Zero Only</v>
      </c>
      <c r="IA309" s="23">
        <v>3.97</v>
      </c>
      <c r="IB309" s="45" t="s">
        <v>655</v>
      </c>
      <c r="IC309" s="23" t="s">
        <v>317</v>
      </c>
      <c r="ID309" s="23">
        <v>5</v>
      </c>
      <c r="IE309" s="24" t="s">
        <v>728</v>
      </c>
      <c r="IF309" s="24"/>
      <c r="IG309" s="24"/>
      <c r="IH309" s="24"/>
      <c r="II309" s="24"/>
    </row>
    <row r="310" spans="1:243" s="23" customFormat="1" ht="69" customHeight="1">
      <c r="A310" s="47">
        <v>3.98</v>
      </c>
      <c r="B310" s="48" t="s">
        <v>656</v>
      </c>
      <c r="C310" s="71" t="s">
        <v>318</v>
      </c>
      <c r="D310" s="50">
        <v>5</v>
      </c>
      <c r="E310" s="50" t="s">
        <v>728</v>
      </c>
      <c r="F310" s="44"/>
      <c r="G310" s="72"/>
      <c r="H310" s="73"/>
      <c r="I310" s="74" t="s">
        <v>24</v>
      </c>
      <c r="J310" s="75">
        <f t="shared" si="36"/>
        <v>1</v>
      </c>
      <c r="K310" s="76" t="s">
        <v>25</v>
      </c>
      <c r="L310" s="76" t="s">
        <v>4</v>
      </c>
      <c r="M310" s="77"/>
      <c r="N310" s="46">
        <f t="shared" si="37"/>
        <v>0</v>
      </c>
      <c r="O310" s="77"/>
      <c r="P310" s="77"/>
      <c r="Q310" s="43"/>
      <c r="R310" s="42">
        <f t="shared" si="38"/>
        <v>0</v>
      </c>
      <c r="S310" s="78">
        <f t="shared" si="39"/>
        <v>0</v>
      </c>
      <c r="T310" s="43"/>
      <c r="U310" s="42">
        <f t="shared" si="40"/>
        <v>0</v>
      </c>
      <c r="V310" s="79">
        <f t="shared" si="41"/>
        <v>0</v>
      </c>
      <c r="W310" s="42"/>
      <c r="X310" s="79"/>
      <c r="Y310" s="80"/>
      <c r="Z310" s="80"/>
      <c r="AA310" s="80"/>
      <c r="AB310" s="80"/>
      <c r="AC310" s="80"/>
      <c r="AD310" s="80"/>
      <c r="AE310" s="80"/>
      <c r="AF310" s="80"/>
      <c r="AG310" s="80"/>
      <c r="AH310" s="80"/>
      <c r="AI310" s="80"/>
      <c r="AJ310" s="80"/>
      <c r="AK310" s="80"/>
      <c r="AL310" s="80"/>
      <c r="AM310" s="80"/>
      <c r="AN310" s="80"/>
      <c r="AO310" s="80"/>
      <c r="AP310" s="80"/>
      <c r="AQ310" s="80"/>
      <c r="AR310" s="80"/>
      <c r="AS310" s="80"/>
      <c r="AT310" s="80"/>
      <c r="AU310" s="80"/>
      <c r="AV310" s="80"/>
      <c r="AW310" s="80"/>
      <c r="AX310" s="80"/>
      <c r="AY310" s="80"/>
      <c r="AZ310" s="80"/>
      <c r="BA310" s="78">
        <f t="shared" si="42"/>
        <v>0</v>
      </c>
      <c r="BB310" s="81">
        <f t="shared" si="43"/>
        <v>0</v>
      </c>
      <c r="BC310" s="82" t="str">
        <f t="shared" si="44"/>
        <v>INR Zero Only</v>
      </c>
      <c r="IA310" s="23">
        <v>3.98</v>
      </c>
      <c r="IB310" s="45" t="s">
        <v>656</v>
      </c>
      <c r="IC310" s="23" t="s">
        <v>318</v>
      </c>
      <c r="ID310" s="23">
        <v>5</v>
      </c>
      <c r="IE310" s="24" t="s">
        <v>728</v>
      </c>
      <c r="IF310" s="24"/>
      <c r="IG310" s="24"/>
      <c r="IH310" s="24"/>
      <c r="II310" s="24"/>
    </row>
    <row r="311" spans="1:243" s="23" customFormat="1" ht="69" customHeight="1">
      <c r="A311" s="47">
        <v>3.99</v>
      </c>
      <c r="B311" s="49" t="s">
        <v>657</v>
      </c>
      <c r="C311" s="85"/>
      <c r="D311" s="86"/>
      <c r="E311" s="86"/>
      <c r="F311" s="86"/>
      <c r="G311" s="86"/>
      <c r="H311" s="86"/>
      <c r="I311" s="86"/>
      <c r="J311" s="86"/>
      <c r="K311" s="86"/>
      <c r="L311" s="86"/>
      <c r="M311" s="86"/>
      <c r="N311" s="86"/>
      <c r="O311" s="86"/>
      <c r="P311" s="86"/>
      <c r="Q311" s="86"/>
      <c r="R311" s="86"/>
      <c r="S311" s="86"/>
      <c r="T311" s="86"/>
      <c r="U311" s="86"/>
      <c r="V311" s="86"/>
      <c r="W311" s="86"/>
      <c r="X311" s="86"/>
      <c r="Y311" s="86"/>
      <c r="Z311" s="86"/>
      <c r="AA311" s="86"/>
      <c r="AB311" s="86"/>
      <c r="AC311" s="86"/>
      <c r="AD311" s="86"/>
      <c r="AE311" s="86"/>
      <c r="AF311" s="86"/>
      <c r="AG311" s="86"/>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7"/>
      <c r="IA311" s="23">
        <v>3.99</v>
      </c>
      <c r="IB311" s="45" t="s">
        <v>657</v>
      </c>
      <c r="IE311" s="24"/>
      <c r="IF311" s="24"/>
      <c r="IG311" s="24"/>
      <c r="IH311" s="24"/>
      <c r="II311" s="24"/>
    </row>
    <row r="312" spans="1:243" s="23" customFormat="1" ht="69" customHeight="1">
      <c r="A312" s="47">
        <v>4</v>
      </c>
      <c r="B312" s="48" t="s">
        <v>658</v>
      </c>
      <c r="C312" s="71" t="s">
        <v>319</v>
      </c>
      <c r="D312" s="50">
        <v>20</v>
      </c>
      <c r="E312" s="50" t="s">
        <v>728</v>
      </c>
      <c r="F312" s="44"/>
      <c r="G312" s="72"/>
      <c r="H312" s="73"/>
      <c r="I312" s="74" t="s">
        <v>24</v>
      </c>
      <c r="J312" s="75">
        <f t="shared" si="36"/>
        <v>1</v>
      </c>
      <c r="K312" s="76" t="s">
        <v>25</v>
      </c>
      <c r="L312" s="76" t="s">
        <v>4</v>
      </c>
      <c r="M312" s="77"/>
      <c r="N312" s="46">
        <f t="shared" si="37"/>
        <v>0</v>
      </c>
      <c r="O312" s="77"/>
      <c r="P312" s="77"/>
      <c r="Q312" s="43"/>
      <c r="R312" s="42">
        <f t="shared" si="38"/>
        <v>0</v>
      </c>
      <c r="S312" s="78">
        <f t="shared" si="39"/>
        <v>0</v>
      </c>
      <c r="T312" s="43"/>
      <c r="U312" s="42">
        <f t="shared" si="40"/>
        <v>0</v>
      </c>
      <c r="V312" s="79">
        <f t="shared" si="41"/>
        <v>0</v>
      </c>
      <c r="W312" s="42"/>
      <c r="X312" s="79"/>
      <c r="Y312" s="80"/>
      <c r="Z312" s="80"/>
      <c r="AA312" s="80"/>
      <c r="AB312" s="80"/>
      <c r="AC312" s="80"/>
      <c r="AD312" s="80"/>
      <c r="AE312" s="80"/>
      <c r="AF312" s="80"/>
      <c r="AG312" s="80"/>
      <c r="AH312" s="80"/>
      <c r="AI312" s="80"/>
      <c r="AJ312" s="80"/>
      <c r="AK312" s="80"/>
      <c r="AL312" s="80"/>
      <c r="AM312" s="80"/>
      <c r="AN312" s="80"/>
      <c r="AO312" s="80"/>
      <c r="AP312" s="80"/>
      <c r="AQ312" s="80"/>
      <c r="AR312" s="80"/>
      <c r="AS312" s="80"/>
      <c r="AT312" s="80"/>
      <c r="AU312" s="80"/>
      <c r="AV312" s="80"/>
      <c r="AW312" s="80"/>
      <c r="AX312" s="80"/>
      <c r="AY312" s="80"/>
      <c r="AZ312" s="80"/>
      <c r="BA312" s="78">
        <f t="shared" si="42"/>
        <v>0</v>
      </c>
      <c r="BB312" s="81">
        <f t="shared" si="43"/>
        <v>0</v>
      </c>
      <c r="BC312" s="82" t="str">
        <f t="shared" si="44"/>
        <v>INR Zero Only</v>
      </c>
      <c r="IA312" s="23">
        <v>4</v>
      </c>
      <c r="IB312" s="45" t="s">
        <v>658</v>
      </c>
      <c r="IC312" s="23" t="s">
        <v>319</v>
      </c>
      <c r="ID312" s="23">
        <v>20</v>
      </c>
      <c r="IE312" s="24" t="s">
        <v>728</v>
      </c>
      <c r="IF312" s="24"/>
      <c r="IG312" s="24"/>
      <c r="IH312" s="24"/>
      <c r="II312" s="24"/>
    </row>
    <row r="313" spans="1:243" s="23" customFormat="1" ht="69" customHeight="1">
      <c r="A313" s="47">
        <v>4.01</v>
      </c>
      <c r="B313" s="48" t="s">
        <v>659</v>
      </c>
      <c r="C313" s="71" t="s">
        <v>320</v>
      </c>
      <c r="D313" s="50">
        <v>5</v>
      </c>
      <c r="E313" s="50" t="s">
        <v>728</v>
      </c>
      <c r="F313" s="44"/>
      <c r="G313" s="72"/>
      <c r="H313" s="73"/>
      <c r="I313" s="74" t="s">
        <v>24</v>
      </c>
      <c r="J313" s="75">
        <f t="shared" si="36"/>
        <v>1</v>
      </c>
      <c r="K313" s="76" t="s">
        <v>25</v>
      </c>
      <c r="L313" s="76" t="s">
        <v>4</v>
      </c>
      <c r="M313" s="77"/>
      <c r="N313" s="46">
        <f t="shared" si="37"/>
        <v>0</v>
      </c>
      <c r="O313" s="77"/>
      <c r="P313" s="77"/>
      <c r="Q313" s="43"/>
      <c r="R313" s="42">
        <f t="shared" si="38"/>
        <v>0</v>
      </c>
      <c r="S313" s="78">
        <f t="shared" si="39"/>
        <v>0</v>
      </c>
      <c r="T313" s="43"/>
      <c r="U313" s="42">
        <f t="shared" si="40"/>
        <v>0</v>
      </c>
      <c r="V313" s="79">
        <f t="shared" si="41"/>
        <v>0</v>
      </c>
      <c r="W313" s="42"/>
      <c r="X313" s="79"/>
      <c r="Y313" s="80"/>
      <c r="Z313" s="80"/>
      <c r="AA313" s="80"/>
      <c r="AB313" s="80"/>
      <c r="AC313" s="80"/>
      <c r="AD313" s="80"/>
      <c r="AE313" s="80"/>
      <c r="AF313" s="80"/>
      <c r="AG313" s="80"/>
      <c r="AH313" s="80"/>
      <c r="AI313" s="80"/>
      <c r="AJ313" s="80"/>
      <c r="AK313" s="80"/>
      <c r="AL313" s="80"/>
      <c r="AM313" s="80"/>
      <c r="AN313" s="80"/>
      <c r="AO313" s="80"/>
      <c r="AP313" s="80"/>
      <c r="AQ313" s="80"/>
      <c r="AR313" s="80"/>
      <c r="AS313" s="80"/>
      <c r="AT313" s="80"/>
      <c r="AU313" s="80"/>
      <c r="AV313" s="80"/>
      <c r="AW313" s="80"/>
      <c r="AX313" s="80"/>
      <c r="AY313" s="80"/>
      <c r="AZ313" s="80"/>
      <c r="BA313" s="78">
        <f t="shared" si="42"/>
        <v>0</v>
      </c>
      <c r="BB313" s="81">
        <f t="shared" si="43"/>
        <v>0</v>
      </c>
      <c r="BC313" s="82" t="str">
        <f t="shared" si="44"/>
        <v>INR Zero Only</v>
      </c>
      <c r="IA313" s="23">
        <v>4.01</v>
      </c>
      <c r="IB313" s="45" t="s">
        <v>659</v>
      </c>
      <c r="IC313" s="23" t="s">
        <v>320</v>
      </c>
      <c r="ID313" s="23">
        <v>5</v>
      </c>
      <c r="IE313" s="24" t="s">
        <v>728</v>
      </c>
      <c r="IF313" s="24"/>
      <c r="IG313" s="24"/>
      <c r="IH313" s="24"/>
      <c r="II313" s="24"/>
    </row>
    <row r="314" spans="1:243" s="23" customFormat="1" ht="69" customHeight="1">
      <c r="A314" s="47">
        <v>4.02</v>
      </c>
      <c r="B314" s="48" t="s">
        <v>660</v>
      </c>
      <c r="C314" s="71" t="s">
        <v>321</v>
      </c>
      <c r="D314" s="50">
        <v>20</v>
      </c>
      <c r="E314" s="50" t="s">
        <v>728</v>
      </c>
      <c r="F314" s="44"/>
      <c r="G314" s="72"/>
      <c r="H314" s="73"/>
      <c r="I314" s="74" t="s">
        <v>24</v>
      </c>
      <c r="J314" s="75">
        <f t="shared" si="36"/>
        <v>1</v>
      </c>
      <c r="K314" s="76" t="s">
        <v>25</v>
      </c>
      <c r="L314" s="76" t="s">
        <v>4</v>
      </c>
      <c r="M314" s="77"/>
      <c r="N314" s="46">
        <f t="shared" si="37"/>
        <v>0</v>
      </c>
      <c r="O314" s="77"/>
      <c r="P314" s="77"/>
      <c r="Q314" s="43"/>
      <c r="R314" s="42">
        <f t="shared" si="38"/>
        <v>0</v>
      </c>
      <c r="S314" s="78">
        <f t="shared" si="39"/>
        <v>0</v>
      </c>
      <c r="T314" s="43"/>
      <c r="U314" s="42">
        <f t="shared" si="40"/>
        <v>0</v>
      </c>
      <c r="V314" s="79">
        <f t="shared" si="41"/>
        <v>0</v>
      </c>
      <c r="W314" s="42"/>
      <c r="X314" s="79"/>
      <c r="Y314" s="80"/>
      <c r="Z314" s="80"/>
      <c r="AA314" s="80"/>
      <c r="AB314" s="80"/>
      <c r="AC314" s="80"/>
      <c r="AD314" s="80"/>
      <c r="AE314" s="80"/>
      <c r="AF314" s="80"/>
      <c r="AG314" s="80"/>
      <c r="AH314" s="80"/>
      <c r="AI314" s="80"/>
      <c r="AJ314" s="80"/>
      <c r="AK314" s="80"/>
      <c r="AL314" s="80"/>
      <c r="AM314" s="80"/>
      <c r="AN314" s="80"/>
      <c r="AO314" s="80"/>
      <c r="AP314" s="80"/>
      <c r="AQ314" s="80"/>
      <c r="AR314" s="80"/>
      <c r="AS314" s="80"/>
      <c r="AT314" s="80"/>
      <c r="AU314" s="80"/>
      <c r="AV314" s="80"/>
      <c r="AW314" s="80"/>
      <c r="AX314" s="80"/>
      <c r="AY314" s="80"/>
      <c r="AZ314" s="80"/>
      <c r="BA314" s="78">
        <f t="shared" si="42"/>
        <v>0</v>
      </c>
      <c r="BB314" s="81">
        <f t="shared" si="43"/>
        <v>0</v>
      </c>
      <c r="BC314" s="82" t="str">
        <f t="shared" si="44"/>
        <v>INR Zero Only</v>
      </c>
      <c r="IA314" s="23">
        <v>4.02</v>
      </c>
      <c r="IB314" s="45" t="s">
        <v>660</v>
      </c>
      <c r="IC314" s="23" t="s">
        <v>321</v>
      </c>
      <c r="ID314" s="23">
        <v>20</v>
      </c>
      <c r="IE314" s="24" t="s">
        <v>728</v>
      </c>
      <c r="IF314" s="24"/>
      <c r="IG314" s="24"/>
      <c r="IH314" s="24"/>
      <c r="II314" s="24"/>
    </row>
    <row r="315" spans="1:243" s="23" customFormat="1" ht="69" customHeight="1">
      <c r="A315" s="47">
        <v>4.03</v>
      </c>
      <c r="B315" s="48" t="s">
        <v>661</v>
      </c>
      <c r="C315" s="71" t="s">
        <v>322</v>
      </c>
      <c r="D315" s="50">
        <v>20</v>
      </c>
      <c r="E315" s="50" t="s">
        <v>728</v>
      </c>
      <c r="F315" s="44"/>
      <c r="G315" s="72"/>
      <c r="H315" s="73"/>
      <c r="I315" s="74" t="s">
        <v>24</v>
      </c>
      <c r="J315" s="75">
        <f t="shared" si="36"/>
        <v>1</v>
      </c>
      <c r="K315" s="76" t="s">
        <v>25</v>
      </c>
      <c r="L315" s="76" t="s">
        <v>4</v>
      </c>
      <c r="M315" s="77"/>
      <c r="N315" s="46">
        <f t="shared" si="37"/>
        <v>0</v>
      </c>
      <c r="O315" s="77"/>
      <c r="P315" s="77"/>
      <c r="Q315" s="43"/>
      <c r="R315" s="42">
        <f t="shared" si="38"/>
        <v>0</v>
      </c>
      <c r="S315" s="78">
        <f t="shared" si="39"/>
        <v>0</v>
      </c>
      <c r="T315" s="43"/>
      <c r="U315" s="42">
        <f t="shared" si="40"/>
        <v>0</v>
      </c>
      <c r="V315" s="79">
        <f t="shared" si="41"/>
        <v>0</v>
      </c>
      <c r="W315" s="42"/>
      <c r="X315" s="79"/>
      <c r="Y315" s="80"/>
      <c r="Z315" s="80"/>
      <c r="AA315" s="80"/>
      <c r="AB315" s="80"/>
      <c r="AC315" s="80"/>
      <c r="AD315" s="80"/>
      <c r="AE315" s="80"/>
      <c r="AF315" s="80"/>
      <c r="AG315" s="80"/>
      <c r="AH315" s="80"/>
      <c r="AI315" s="80"/>
      <c r="AJ315" s="80"/>
      <c r="AK315" s="80"/>
      <c r="AL315" s="80"/>
      <c r="AM315" s="80"/>
      <c r="AN315" s="80"/>
      <c r="AO315" s="80"/>
      <c r="AP315" s="80"/>
      <c r="AQ315" s="80"/>
      <c r="AR315" s="80"/>
      <c r="AS315" s="80"/>
      <c r="AT315" s="80"/>
      <c r="AU315" s="80"/>
      <c r="AV315" s="80"/>
      <c r="AW315" s="80"/>
      <c r="AX315" s="80"/>
      <c r="AY315" s="80"/>
      <c r="AZ315" s="80"/>
      <c r="BA315" s="78">
        <f t="shared" si="42"/>
        <v>0</v>
      </c>
      <c r="BB315" s="81">
        <f t="shared" si="43"/>
        <v>0</v>
      </c>
      <c r="BC315" s="82" t="str">
        <f t="shared" si="44"/>
        <v>INR Zero Only</v>
      </c>
      <c r="IA315" s="23">
        <v>4.03</v>
      </c>
      <c r="IB315" s="45" t="s">
        <v>661</v>
      </c>
      <c r="IC315" s="23" t="s">
        <v>322</v>
      </c>
      <c r="ID315" s="23">
        <v>20</v>
      </c>
      <c r="IE315" s="24" t="s">
        <v>728</v>
      </c>
      <c r="IF315" s="24"/>
      <c r="IG315" s="24"/>
      <c r="IH315" s="24"/>
      <c r="II315" s="24"/>
    </row>
    <row r="316" spans="1:243" s="23" customFormat="1" ht="69" customHeight="1">
      <c r="A316" s="47">
        <v>4.04</v>
      </c>
      <c r="B316" s="48" t="s">
        <v>662</v>
      </c>
      <c r="C316" s="71" t="s">
        <v>323</v>
      </c>
      <c r="D316" s="50">
        <v>15</v>
      </c>
      <c r="E316" s="50" t="s">
        <v>728</v>
      </c>
      <c r="F316" s="44"/>
      <c r="G316" s="72"/>
      <c r="H316" s="73"/>
      <c r="I316" s="74" t="s">
        <v>24</v>
      </c>
      <c r="J316" s="75">
        <f t="shared" si="36"/>
        <v>1</v>
      </c>
      <c r="K316" s="76" t="s">
        <v>25</v>
      </c>
      <c r="L316" s="76" t="s">
        <v>4</v>
      </c>
      <c r="M316" s="77"/>
      <c r="N316" s="46">
        <f t="shared" si="37"/>
        <v>0</v>
      </c>
      <c r="O316" s="77"/>
      <c r="P316" s="77"/>
      <c r="Q316" s="43"/>
      <c r="R316" s="42">
        <f t="shared" si="38"/>
        <v>0</v>
      </c>
      <c r="S316" s="78">
        <f t="shared" si="39"/>
        <v>0</v>
      </c>
      <c r="T316" s="43"/>
      <c r="U316" s="42">
        <f t="shared" si="40"/>
        <v>0</v>
      </c>
      <c r="V316" s="79">
        <f t="shared" si="41"/>
        <v>0</v>
      </c>
      <c r="W316" s="42"/>
      <c r="X316" s="79"/>
      <c r="Y316" s="80"/>
      <c r="Z316" s="80"/>
      <c r="AA316" s="80"/>
      <c r="AB316" s="80"/>
      <c r="AC316" s="80"/>
      <c r="AD316" s="80"/>
      <c r="AE316" s="80"/>
      <c r="AF316" s="80"/>
      <c r="AG316" s="80"/>
      <c r="AH316" s="80"/>
      <c r="AI316" s="80"/>
      <c r="AJ316" s="80"/>
      <c r="AK316" s="80"/>
      <c r="AL316" s="80"/>
      <c r="AM316" s="80"/>
      <c r="AN316" s="80"/>
      <c r="AO316" s="80"/>
      <c r="AP316" s="80"/>
      <c r="AQ316" s="80"/>
      <c r="AR316" s="80"/>
      <c r="AS316" s="80"/>
      <c r="AT316" s="80"/>
      <c r="AU316" s="80"/>
      <c r="AV316" s="80"/>
      <c r="AW316" s="80"/>
      <c r="AX316" s="80"/>
      <c r="AY316" s="80"/>
      <c r="AZ316" s="80"/>
      <c r="BA316" s="78">
        <f t="shared" si="42"/>
        <v>0</v>
      </c>
      <c r="BB316" s="81">
        <f t="shared" si="43"/>
        <v>0</v>
      </c>
      <c r="BC316" s="82" t="str">
        <f t="shared" si="44"/>
        <v>INR Zero Only</v>
      </c>
      <c r="IA316" s="23">
        <v>4.04</v>
      </c>
      <c r="IB316" s="45" t="s">
        <v>662</v>
      </c>
      <c r="IC316" s="23" t="s">
        <v>323</v>
      </c>
      <c r="ID316" s="23">
        <v>15</v>
      </c>
      <c r="IE316" s="24" t="s">
        <v>728</v>
      </c>
      <c r="IF316" s="24"/>
      <c r="IG316" s="24"/>
      <c r="IH316" s="24"/>
      <c r="II316" s="24"/>
    </row>
    <row r="317" spans="1:243" s="23" customFormat="1" ht="69" customHeight="1">
      <c r="A317" s="47">
        <v>4.05</v>
      </c>
      <c r="B317" s="48" t="s">
        <v>663</v>
      </c>
      <c r="C317" s="71" t="s">
        <v>324</v>
      </c>
      <c r="D317" s="50">
        <v>15</v>
      </c>
      <c r="E317" s="50" t="s">
        <v>728</v>
      </c>
      <c r="F317" s="44"/>
      <c r="G317" s="72"/>
      <c r="H317" s="73"/>
      <c r="I317" s="74" t="s">
        <v>24</v>
      </c>
      <c r="J317" s="75">
        <f t="shared" si="36"/>
        <v>1</v>
      </c>
      <c r="K317" s="76" t="s">
        <v>25</v>
      </c>
      <c r="L317" s="76" t="s">
        <v>4</v>
      </c>
      <c r="M317" s="77"/>
      <c r="N317" s="46">
        <f t="shared" si="37"/>
        <v>0</v>
      </c>
      <c r="O317" s="77"/>
      <c r="P317" s="77"/>
      <c r="Q317" s="43"/>
      <c r="R317" s="42">
        <f t="shared" si="38"/>
        <v>0</v>
      </c>
      <c r="S317" s="78">
        <f t="shared" si="39"/>
        <v>0</v>
      </c>
      <c r="T317" s="43"/>
      <c r="U317" s="42">
        <f t="shared" si="40"/>
        <v>0</v>
      </c>
      <c r="V317" s="79">
        <f t="shared" si="41"/>
        <v>0</v>
      </c>
      <c r="W317" s="42"/>
      <c r="X317" s="79"/>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78">
        <f t="shared" si="42"/>
        <v>0</v>
      </c>
      <c r="BB317" s="81">
        <f t="shared" si="43"/>
        <v>0</v>
      </c>
      <c r="BC317" s="82" t="str">
        <f t="shared" si="44"/>
        <v>INR Zero Only</v>
      </c>
      <c r="IA317" s="23">
        <v>4.05</v>
      </c>
      <c r="IB317" s="45" t="s">
        <v>663</v>
      </c>
      <c r="IC317" s="23" t="s">
        <v>324</v>
      </c>
      <c r="ID317" s="23">
        <v>15</v>
      </c>
      <c r="IE317" s="24" t="s">
        <v>728</v>
      </c>
      <c r="IF317" s="24"/>
      <c r="IG317" s="24"/>
      <c r="IH317" s="24"/>
      <c r="II317" s="24"/>
    </row>
    <row r="318" spans="1:243" s="23" customFormat="1" ht="69" customHeight="1">
      <c r="A318" s="47">
        <v>4.06</v>
      </c>
      <c r="B318" s="48" t="s">
        <v>664</v>
      </c>
      <c r="C318" s="71" t="s">
        <v>325</v>
      </c>
      <c r="D318" s="50">
        <v>10</v>
      </c>
      <c r="E318" s="50" t="s">
        <v>728</v>
      </c>
      <c r="F318" s="44"/>
      <c r="G318" s="72"/>
      <c r="H318" s="73"/>
      <c r="I318" s="74" t="s">
        <v>24</v>
      </c>
      <c r="J318" s="75">
        <f t="shared" si="36"/>
        <v>1</v>
      </c>
      <c r="K318" s="76" t="s">
        <v>25</v>
      </c>
      <c r="L318" s="76" t="s">
        <v>4</v>
      </c>
      <c r="M318" s="77"/>
      <c r="N318" s="46">
        <f t="shared" si="37"/>
        <v>0</v>
      </c>
      <c r="O318" s="77"/>
      <c r="P318" s="77"/>
      <c r="Q318" s="43"/>
      <c r="R318" s="42">
        <f t="shared" si="38"/>
        <v>0</v>
      </c>
      <c r="S318" s="78">
        <f t="shared" si="39"/>
        <v>0</v>
      </c>
      <c r="T318" s="43"/>
      <c r="U318" s="42">
        <f t="shared" si="40"/>
        <v>0</v>
      </c>
      <c r="V318" s="79">
        <f t="shared" si="41"/>
        <v>0</v>
      </c>
      <c r="W318" s="42"/>
      <c r="X318" s="79"/>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c r="AX318" s="80"/>
      <c r="AY318" s="80"/>
      <c r="AZ318" s="80"/>
      <c r="BA318" s="78">
        <f t="shared" si="42"/>
        <v>0</v>
      </c>
      <c r="BB318" s="81">
        <f t="shared" si="43"/>
        <v>0</v>
      </c>
      <c r="BC318" s="82" t="str">
        <f t="shared" si="44"/>
        <v>INR Zero Only</v>
      </c>
      <c r="IA318" s="23">
        <v>4.06</v>
      </c>
      <c r="IB318" s="45" t="s">
        <v>664</v>
      </c>
      <c r="IC318" s="23" t="s">
        <v>325</v>
      </c>
      <c r="ID318" s="23">
        <v>10</v>
      </c>
      <c r="IE318" s="24" t="s">
        <v>728</v>
      </c>
      <c r="IF318" s="24"/>
      <c r="IG318" s="24"/>
      <c r="IH318" s="24"/>
      <c r="II318" s="24"/>
    </row>
    <row r="319" spans="1:243" s="23" customFormat="1" ht="69" customHeight="1">
      <c r="A319" s="47">
        <v>4.07</v>
      </c>
      <c r="B319" s="48" t="s">
        <v>665</v>
      </c>
      <c r="C319" s="71" t="s">
        <v>326</v>
      </c>
      <c r="D319" s="50">
        <v>5</v>
      </c>
      <c r="E319" s="50" t="s">
        <v>728</v>
      </c>
      <c r="F319" s="44"/>
      <c r="G319" s="72"/>
      <c r="H319" s="73"/>
      <c r="I319" s="74" t="s">
        <v>24</v>
      </c>
      <c r="J319" s="75">
        <f t="shared" si="36"/>
        <v>1</v>
      </c>
      <c r="K319" s="76" t="s">
        <v>25</v>
      </c>
      <c r="L319" s="76" t="s">
        <v>4</v>
      </c>
      <c r="M319" s="77"/>
      <c r="N319" s="46">
        <f t="shared" si="37"/>
        <v>0</v>
      </c>
      <c r="O319" s="77"/>
      <c r="P319" s="77"/>
      <c r="Q319" s="43"/>
      <c r="R319" s="42">
        <f t="shared" si="38"/>
        <v>0</v>
      </c>
      <c r="S319" s="78">
        <f t="shared" si="39"/>
        <v>0</v>
      </c>
      <c r="T319" s="43"/>
      <c r="U319" s="42">
        <f t="shared" si="40"/>
        <v>0</v>
      </c>
      <c r="V319" s="79">
        <f t="shared" si="41"/>
        <v>0</v>
      </c>
      <c r="W319" s="42"/>
      <c r="X319" s="79"/>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80"/>
      <c r="BA319" s="78">
        <f t="shared" si="42"/>
        <v>0</v>
      </c>
      <c r="BB319" s="81">
        <f t="shared" si="43"/>
        <v>0</v>
      </c>
      <c r="BC319" s="82" t="str">
        <f t="shared" si="44"/>
        <v>INR Zero Only</v>
      </c>
      <c r="IA319" s="23">
        <v>4.07</v>
      </c>
      <c r="IB319" s="45" t="s">
        <v>665</v>
      </c>
      <c r="IC319" s="23" t="s">
        <v>326</v>
      </c>
      <c r="ID319" s="23">
        <v>5</v>
      </c>
      <c r="IE319" s="24" t="s">
        <v>728</v>
      </c>
      <c r="IF319" s="24"/>
      <c r="IG319" s="24"/>
      <c r="IH319" s="24"/>
      <c r="II319" s="24"/>
    </row>
    <row r="320" spans="1:243" s="23" customFormat="1" ht="69" customHeight="1">
      <c r="A320" s="47">
        <v>4.08</v>
      </c>
      <c r="B320" s="48" t="s">
        <v>666</v>
      </c>
      <c r="C320" s="71" t="s">
        <v>327</v>
      </c>
      <c r="D320" s="50">
        <v>5</v>
      </c>
      <c r="E320" s="50" t="s">
        <v>728</v>
      </c>
      <c r="F320" s="44"/>
      <c r="G320" s="72"/>
      <c r="H320" s="73"/>
      <c r="I320" s="74" t="s">
        <v>24</v>
      </c>
      <c r="J320" s="75">
        <f t="shared" si="36"/>
        <v>1</v>
      </c>
      <c r="K320" s="76" t="s">
        <v>25</v>
      </c>
      <c r="L320" s="76" t="s">
        <v>4</v>
      </c>
      <c r="M320" s="77"/>
      <c r="N320" s="46">
        <f t="shared" si="37"/>
        <v>0</v>
      </c>
      <c r="O320" s="77"/>
      <c r="P320" s="77"/>
      <c r="Q320" s="43"/>
      <c r="R320" s="42">
        <f t="shared" si="38"/>
        <v>0</v>
      </c>
      <c r="S320" s="78">
        <f t="shared" si="39"/>
        <v>0</v>
      </c>
      <c r="T320" s="43"/>
      <c r="U320" s="42">
        <f t="shared" si="40"/>
        <v>0</v>
      </c>
      <c r="V320" s="79">
        <f t="shared" si="41"/>
        <v>0</v>
      </c>
      <c r="W320" s="42"/>
      <c r="X320" s="79"/>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80"/>
      <c r="BA320" s="78">
        <f t="shared" si="42"/>
        <v>0</v>
      </c>
      <c r="BB320" s="81">
        <f t="shared" si="43"/>
        <v>0</v>
      </c>
      <c r="BC320" s="82" t="str">
        <f t="shared" si="44"/>
        <v>INR Zero Only</v>
      </c>
      <c r="IA320" s="23">
        <v>4.08</v>
      </c>
      <c r="IB320" s="45" t="s">
        <v>666</v>
      </c>
      <c r="IC320" s="23" t="s">
        <v>327</v>
      </c>
      <c r="ID320" s="23">
        <v>5</v>
      </c>
      <c r="IE320" s="24" t="s">
        <v>728</v>
      </c>
      <c r="IF320" s="24"/>
      <c r="IG320" s="24"/>
      <c r="IH320" s="24"/>
      <c r="II320" s="24"/>
    </row>
    <row r="321" spans="1:243" s="23" customFormat="1" ht="69" customHeight="1">
      <c r="A321" s="47">
        <v>4.09</v>
      </c>
      <c r="B321" s="49" t="s">
        <v>667</v>
      </c>
      <c r="C321" s="85"/>
      <c r="D321" s="86"/>
      <c r="E321" s="86"/>
      <c r="F321" s="86"/>
      <c r="G321" s="86"/>
      <c r="H321" s="86"/>
      <c r="I321" s="86"/>
      <c r="J321" s="86"/>
      <c r="K321" s="86"/>
      <c r="L321" s="86"/>
      <c r="M321" s="86"/>
      <c r="N321" s="86"/>
      <c r="O321" s="86"/>
      <c r="P321" s="86"/>
      <c r="Q321" s="86"/>
      <c r="R321" s="86"/>
      <c r="S321" s="86"/>
      <c r="T321" s="86"/>
      <c r="U321" s="86"/>
      <c r="V321" s="86"/>
      <c r="W321" s="86"/>
      <c r="X321" s="86"/>
      <c r="Y321" s="86"/>
      <c r="Z321" s="86"/>
      <c r="AA321" s="86"/>
      <c r="AB321" s="86"/>
      <c r="AC321" s="86"/>
      <c r="AD321" s="86"/>
      <c r="AE321" s="86"/>
      <c r="AF321" s="86"/>
      <c r="AG321" s="86"/>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7"/>
      <c r="IA321" s="23">
        <v>4.09</v>
      </c>
      <c r="IB321" s="45" t="s">
        <v>667</v>
      </c>
      <c r="IE321" s="24"/>
      <c r="IF321" s="24"/>
      <c r="IG321" s="24"/>
      <c r="IH321" s="24"/>
      <c r="II321" s="24"/>
    </row>
    <row r="322" spans="1:243" s="23" customFormat="1" ht="69" customHeight="1">
      <c r="A322" s="47">
        <v>4.1</v>
      </c>
      <c r="B322" s="48" t="s">
        <v>668</v>
      </c>
      <c r="C322" s="71" t="s">
        <v>328</v>
      </c>
      <c r="D322" s="50">
        <v>10</v>
      </c>
      <c r="E322" s="50" t="s">
        <v>728</v>
      </c>
      <c r="F322" s="44"/>
      <c r="G322" s="72"/>
      <c r="H322" s="73"/>
      <c r="I322" s="74" t="s">
        <v>24</v>
      </c>
      <c r="J322" s="75">
        <f t="shared" si="36"/>
        <v>1</v>
      </c>
      <c r="K322" s="76" t="s">
        <v>25</v>
      </c>
      <c r="L322" s="76" t="s">
        <v>4</v>
      </c>
      <c r="M322" s="77"/>
      <c r="N322" s="46">
        <f t="shared" si="37"/>
        <v>0</v>
      </c>
      <c r="O322" s="77"/>
      <c r="P322" s="77"/>
      <c r="Q322" s="43"/>
      <c r="R322" s="42">
        <f t="shared" si="38"/>
        <v>0</v>
      </c>
      <c r="S322" s="78">
        <f t="shared" si="39"/>
        <v>0</v>
      </c>
      <c r="T322" s="43"/>
      <c r="U322" s="42">
        <f t="shared" si="40"/>
        <v>0</v>
      </c>
      <c r="V322" s="79">
        <f t="shared" si="41"/>
        <v>0</v>
      </c>
      <c r="W322" s="42"/>
      <c r="X322" s="79"/>
      <c r="Y322" s="80"/>
      <c r="Z322" s="80"/>
      <c r="AA322" s="80"/>
      <c r="AB322" s="80"/>
      <c r="AC322" s="80"/>
      <c r="AD322" s="80"/>
      <c r="AE322" s="80"/>
      <c r="AF322" s="80"/>
      <c r="AG322" s="80"/>
      <c r="AH322" s="80"/>
      <c r="AI322" s="80"/>
      <c r="AJ322" s="80"/>
      <c r="AK322" s="80"/>
      <c r="AL322" s="80"/>
      <c r="AM322" s="80"/>
      <c r="AN322" s="80"/>
      <c r="AO322" s="80"/>
      <c r="AP322" s="80"/>
      <c r="AQ322" s="80"/>
      <c r="AR322" s="80"/>
      <c r="AS322" s="80"/>
      <c r="AT322" s="80"/>
      <c r="AU322" s="80"/>
      <c r="AV322" s="80"/>
      <c r="AW322" s="80"/>
      <c r="AX322" s="80"/>
      <c r="AY322" s="80"/>
      <c r="AZ322" s="80"/>
      <c r="BA322" s="78">
        <f t="shared" si="42"/>
        <v>0</v>
      </c>
      <c r="BB322" s="81">
        <f t="shared" si="43"/>
        <v>0</v>
      </c>
      <c r="BC322" s="82" t="str">
        <f t="shared" si="44"/>
        <v>INR Zero Only</v>
      </c>
      <c r="IA322" s="23">
        <v>4.1</v>
      </c>
      <c r="IB322" s="45" t="s">
        <v>668</v>
      </c>
      <c r="IC322" s="23" t="s">
        <v>328</v>
      </c>
      <c r="ID322" s="23">
        <v>10</v>
      </c>
      <c r="IE322" s="24" t="s">
        <v>728</v>
      </c>
      <c r="IF322" s="24"/>
      <c r="IG322" s="24"/>
      <c r="IH322" s="24"/>
      <c r="II322" s="24"/>
    </row>
    <row r="323" spans="1:243" s="23" customFormat="1" ht="69" customHeight="1">
      <c r="A323" s="47">
        <v>4.11</v>
      </c>
      <c r="B323" s="48" t="s">
        <v>669</v>
      </c>
      <c r="C323" s="71" t="s">
        <v>329</v>
      </c>
      <c r="D323" s="50">
        <v>20</v>
      </c>
      <c r="E323" s="50" t="s">
        <v>728</v>
      </c>
      <c r="F323" s="44"/>
      <c r="G323" s="72"/>
      <c r="H323" s="73"/>
      <c r="I323" s="74" t="s">
        <v>24</v>
      </c>
      <c r="J323" s="75">
        <f t="shared" si="36"/>
        <v>1</v>
      </c>
      <c r="K323" s="76" t="s">
        <v>25</v>
      </c>
      <c r="L323" s="76" t="s">
        <v>4</v>
      </c>
      <c r="M323" s="77"/>
      <c r="N323" s="46">
        <f t="shared" si="37"/>
        <v>0</v>
      </c>
      <c r="O323" s="77"/>
      <c r="P323" s="77"/>
      <c r="Q323" s="43"/>
      <c r="R323" s="42">
        <f t="shared" si="38"/>
        <v>0</v>
      </c>
      <c r="S323" s="78">
        <f t="shared" si="39"/>
        <v>0</v>
      </c>
      <c r="T323" s="43"/>
      <c r="U323" s="42">
        <f t="shared" si="40"/>
        <v>0</v>
      </c>
      <c r="V323" s="79">
        <f t="shared" si="41"/>
        <v>0</v>
      </c>
      <c r="W323" s="42"/>
      <c r="X323" s="79"/>
      <c r="Y323" s="80"/>
      <c r="Z323" s="80"/>
      <c r="AA323" s="80"/>
      <c r="AB323" s="80"/>
      <c r="AC323" s="80"/>
      <c r="AD323" s="80"/>
      <c r="AE323" s="80"/>
      <c r="AF323" s="80"/>
      <c r="AG323" s="80"/>
      <c r="AH323" s="80"/>
      <c r="AI323" s="80"/>
      <c r="AJ323" s="80"/>
      <c r="AK323" s="80"/>
      <c r="AL323" s="80"/>
      <c r="AM323" s="80"/>
      <c r="AN323" s="80"/>
      <c r="AO323" s="80"/>
      <c r="AP323" s="80"/>
      <c r="AQ323" s="80"/>
      <c r="AR323" s="80"/>
      <c r="AS323" s="80"/>
      <c r="AT323" s="80"/>
      <c r="AU323" s="80"/>
      <c r="AV323" s="80"/>
      <c r="AW323" s="80"/>
      <c r="AX323" s="80"/>
      <c r="AY323" s="80"/>
      <c r="AZ323" s="80"/>
      <c r="BA323" s="78">
        <f t="shared" si="42"/>
        <v>0</v>
      </c>
      <c r="BB323" s="81">
        <f t="shared" si="43"/>
        <v>0</v>
      </c>
      <c r="BC323" s="82" t="str">
        <f t="shared" si="44"/>
        <v>INR Zero Only</v>
      </c>
      <c r="IA323" s="23">
        <v>4.11</v>
      </c>
      <c r="IB323" s="45" t="s">
        <v>669</v>
      </c>
      <c r="IC323" s="23" t="s">
        <v>329</v>
      </c>
      <c r="ID323" s="23">
        <v>20</v>
      </c>
      <c r="IE323" s="24" t="s">
        <v>728</v>
      </c>
      <c r="IF323" s="24"/>
      <c r="IG323" s="24"/>
      <c r="IH323" s="24"/>
      <c r="II323" s="24"/>
    </row>
    <row r="324" spans="1:243" s="23" customFormat="1" ht="69" customHeight="1">
      <c r="A324" s="47">
        <v>4.12</v>
      </c>
      <c r="B324" s="48" t="s">
        <v>670</v>
      </c>
      <c r="C324" s="71" t="s">
        <v>330</v>
      </c>
      <c r="D324" s="50">
        <v>20</v>
      </c>
      <c r="E324" s="50" t="s">
        <v>728</v>
      </c>
      <c r="F324" s="44"/>
      <c r="G324" s="72"/>
      <c r="H324" s="73"/>
      <c r="I324" s="74" t="s">
        <v>24</v>
      </c>
      <c r="J324" s="75">
        <f t="shared" si="36"/>
        <v>1</v>
      </c>
      <c r="K324" s="76" t="s">
        <v>25</v>
      </c>
      <c r="L324" s="76" t="s">
        <v>4</v>
      </c>
      <c r="M324" s="77"/>
      <c r="N324" s="46">
        <f t="shared" si="37"/>
        <v>0</v>
      </c>
      <c r="O324" s="77"/>
      <c r="P324" s="77"/>
      <c r="Q324" s="43"/>
      <c r="R324" s="42">
        <f t="shared" si="38"/>
        <v>0</v>
      </c>
      <c r="S324" s="78">
        <f t="shared" si="39"/>
        <v>0</v>
      </c>
      <c r="T324" s="43"/>
      <c r="U324" s="42">
        <f t="shared" si="40"/>
        <v>0</v>
      </c>
      <c r="V324" s="79">
        <f t="shared" si="41"/>
        <v>0</v>
      </c>
      <c r="W324" s="42"/>
      <c r="X324" s="79"/>
      <c r="Y324" s="80"/>
      <c r="Z324" s="80"/>
      <c r="AA324" s="80"/>
      <c r="AB324" s="80"/>
      <c r="AC324" s="80"/>
      <c r="AD324" s="80"/>
      <c r="AE324" s="80"/>
      <c r="AF324" s="80"/>
      <c r="AG324" s="80"/>
      <c r="AH324" s="80"/>
      <c r="AI324" s="80"/>
      <c r="AJ324" s="80"/>
      <c r="AK324" s="80"/>
      <c r="AL324" s="80"/>
      <c r="AM324" s="80"/>
      <c r="AN324" s="80"/>
      <c r="AO324" s="80"/>
      <c r="AP324" s="80"/>
      <c r="AQ324" s="80"/>
      <c r="AR324" s="80"/>
      <c r="AS324" s="80"/>
      <c r="AT324" s="80"/>
      <c r="AU324" s="80"/>
      <c r="AV324" s="80"/>
      <c r="AW324" s="80"/>
      <c r="AX324" s="80"/>
      <c r="AY324" s="80"/>
      <c r="AZ324" s="80"/>
      <c r="BA324" s="78">
        <f t="shared" si="42"/>
        <v>0</v>
      </c>
      <c r="BB324" s="81">
        <f t="shared" si="43"/>
        <v>0</v>
      </c>
      <c r="BC324" s="82" t="str">
        <f t="shared" si="44"/>
        <v>INR Zero Only</v>
      </c>
      <c r="IA324" s="23">
        <v>4.12</v>
      </c>
      <c r="IB324" s="45" t="s">
        <v>670</v>
      </c>
      <c r="IC324" s="23" t="s">
        <v>330</v>
      </c>
      <c r="ID324" s="23">
        <v>20</v>
      </c>
      <c r="IE324" s="24" t="s">
        <v>728</v>
      </c>
      <c r="IF324" s="24"/>
      <c r="IG324" s="24"/>
      <c r="IH324" s="24"/>
      <c r="II324" s="24"/>
    </row>
    <row r="325" spans="1:243" s="23" customFormat="1" ht="69" customHeight="1">
      <c r="A325" s="47">
        <v>4.13</v>
      </c>
      <c r="B325" s="48" t="s">
        <v>671</v>
      </c>
      <c r="C325" s="71" t="s">
        <v>331</v>
      </c>
      <c r="D325" s="50">
        <v>20</v>
      </c>
      <c r="E325" s="50" t="s">
        <v>728</v>
      </c>
      <c r="F325" s="44"/>
      <c r="G325" s="72"/>
      <c r="H325" s="73"/>
      <c r="I325" s="74" t="s">
        <v>24</v>
      </c>
      <c r="J325" s="75">
        <f t="shared" si="36"/>
        <v>1</v>
      </c>
      <c r="K325" s="76" t="s">
        <v>25</v>
      </c>
      <c r="L325" s="76" t="s">
        <v>4</v>
      </c>
      <c r="M325" s="77"/>
      <c r="N325" s="46">
        <f t="shared" si="37"/>
        <v>0</v>
      </c>
      <c r="O325" s="77"/>
      <c r="P325" s="77"/>
      <c r="Q325" s="43"/>
      <c r="R325" s="42">
        <f t="shared" si="38"/>
        <v>0</v>
      </c>
      <c r="S325" s="78">
        <f t="shared" si="39"/>
        <v>0</v>
      </c>
      <c r="T325" s="43"/>
      <c r="U325" s="42">
        <f t="shared" si="40"/>
        <v>0</v>
      </c>
      <c r="V325" s="79">
        <f t="shared" si="41"/>
        <v>0</v>
      </c>
      <c r="W325" s="42"/>
      <c r="X325" s="79"/>
      <c r="Y325" s="80"/>
      <c r="Z325" s="80"/>
      <c r="AA325" s="80"/>
      <c r="AB325" s="80"/>
      <c r="AC325" s="80"/>
      <c r="AD325" s="80"/>
      <c r="AE325" s="80"/>
      <c r="AF325" s="80"/>
      <c r="AG325" s="80"/>
      <c r="AH325" s="80"/>
      <c r="AI325" s="80"/>
      <c r="AJ325" s="80"/>
      <c r="AK325" s="80"/>
      <c r="AL325" s="80"/>
      <c r="AM325" s="80"/>
      <c r="AN325" s="80"/>
      <c r="AO325" s="80"/>
      <c r="AP325" s="80"/>
      <c r="AQ325" s="80"/>
      <c r="AR325" s="80"/>
      <c r="AS325" s="80"/>
      <c r="AT325" s="80"/>
      <c r="AU325" s="80"/>
      <c r="AV325" s="80"/>
      <c r="AW325" s="80"/>
      <c r="AX325" s="80"/>
      <c r="AY325" s="80"/>
      <c r="AZ325" s="80"/>
      <c r="BA325" s="78">
        <f t="shared" si="42"/>
        <v>0</v>
      </c>
      <c r="BB325" s="81">
        <f t="shared" si="43"/>
        <v>0</v>
      </c>
      <c r="BC325" s="82" t="str">
        <f t="shared" si="44"/>
        <v>INR Zero Only</v>
      </c>
      <c r="IA325" s="23">
        <v>4.13</v>
      </c>
      <c r="IB325" s="45" t="s">
        <v>671</v>
      </c>
      <c r="IC325" s="23" t="s">
        <v>331</v>
      </c>
      <c r="ID325" s="23">
        <v>20</v>
      </c>
      <c r="IE325" s="24" t="s">
        <v>728</v>
      </c>
      <c r="IF325" s="24"/>
      <c r="IG325" s="24"/>
      <c r="IH325" s="24"/>
      <c r="II325" s="24"/>
    </row>
    <row r="326" spans="1:243" s="23" customFormat="1" ht="69" customHeight="1">
      <c r="A326" s="47">
        <v>4.14</v>
      </c>
      <c r="B326" s="48" t="s">
        <v>672</v>
      </c>
      <c r="C326" s="71" t="s">
        <v>332</v>
      </c>
      <c r="D326" s="50">
        <v>10</v>
      </c>
      <c r="E326" s="50" t="s">
        <v>728</v>
      </c>
      <c r="F326" s="44"/>
      <c r="G326" s="72"/>
      <c r="H326" s="73"/>
      <c r="I326" s="74" t="s">
        <v>24</v>
      </c>
      <c r="J326" s="75">
        <f t="shared" si="36"/>
        <v>1</v>
      </c>
      <c r="K326" s="76" t="s">
        <v>25</v>
      </c>
      <c r="L326" s="76" t="s">
        <v>4</v>
      </c>
      <c r="M326" s="77"/>
      <c r="N326" s="46">
        <f t="shared" si="37"/>
        <v>0</v>
      </c>
      <c r="O326" s="77"/>
      <c r="P326" s="77"/>
      <c r="Q326" s="43"/>
      <c r="R326" s="42">
        <f t="shared" si="38"/>
        <v>0</v>
      </c>
      <c r="S326" s="78">
        <f t="shared" si="39"/>
        <v>0</v>
      </c>
      <c r="T326" s="43"/>
      <c r="U326" s="42">
        <f t="shared" si="40"/>
        <v>0</v>
      </c>
      <c r="V326" s="79">
        <f t="shared" si="41"/>
        <v>0</v>
      </c>
      <c r="W326" s="42"/>
      <c r="X326" s="79"/>
      <c r="Y326" s="80"/>
      <c r="Z326" s="80"/>
      <c r="AA326" s="80"/>
      <c r="AB326" s="80"/>
      <c r="AC326" s="80"/>
      <c r="AD326" s="80"/>
      <c r="AE326" s="80"/>
      <c r="AF326" s="80"/>
      <c r="AG326" s="80"/>
      <c r="AH326" s="80"/>
      <c r="AI326" s="80"/>
      <c r="AJ326" s="80"/>
      <c r="AK326" s="80"/>
      <c r="AL326" s="80"/>
      <c r="AM326" s="80"/>
      <c r="AN326" s="80"/>
      <c r="AO326" s="80"/>
      <c r="AP326" s="80"/>
      <c r="AQ326" s="80"/>
      <c r="AR326" s="80"/>
      <c r="AS326" s="80"/>
      <c r="AT326" s="80"/>
      <c r="AU326" s="80"/>
      <c r="AV326" s="80"/>
      <c r="AW326" s="80"/>
      <c r="AX326" s="80"/>
      <c r="AY326" s="80"/>
      <c r="AZ326" s="80"/>
      <c r="BA326" s="78">
        <f t="shared" si="42"/>
        <v>0</v>
      </c>
      <c r="BB326" s="81">
        <f t="shared" si="43"/>
        <v>0</v>
      </c>
      <c r="BC326" s="82" t="str">
        <f t="shared" si="44"/>
        <v>INR Zero Only</v>
      </c>
      <c r="IA326" s="23">
        <v>4.14</v>
      </c>
      <c r="IB326" s="45" t="s">
        <v>672</v>
      </c>
      <c r="IC326" s="23" t="s">
        <v>332</v>
      </c>
      <c r="ID326" s="23">
        <v>10</v>
      </c>
      <c r="IE326" s="24" t="s">
        <v>728</v>
      </c>
      <c r="IF326" s="24"/>
      <c r="IG326" s="24"/>
      <c r="IH326" s="24"/>
      <c r="II326" s="24"/>
    </row>
    <row r="327" spans="1:243" s="23" customFormat="1" ht="69" customHeight="1">
      <c r="A327" s="47">
        <v>4.15</v>
      </c>
      <c r="B327" s="48" t="s">
        <v>673</v>
      </c>
      <c r="C327" s="71" t="s">
        <v>333</v>
      </c>
      <c r="D327" s="50">
        <v>10</v>
      </c>
      <c r="E327" s="50" t="s">
        <v>728</v>
      </c>
      <c r="F327" s="44"/>
      <c r="G327" s="72"/>
      <c r="H327" s="73"/>
      <c r="I327" s="74" t="s">
        <v>24</v>
      </c>
      <c r="J327" s="75">
        <f t="shared" si="36"/>
        <v>1</v>
      </c>
      <c r="K327" s="76" t="s">
        <v>25</v>
      </c>
      <c r="L327" s="76" t="s">
        <v>4</v>
      </c>
      <c r="M327" s="77"/>
      <c r="N327" s="46">
        <f t="shared" si="37"/>
        <v>0</v>
      </c>
      <c r="O327" s="77"/>
      <c r="P327" s="77"/>
      <c r="Q327" s="43"/>
      <c r="R327" s="42">
        <f t="shared" si="38"/>
        <v>0</v>
      </c>
      <c r="S327" s="78">
        <f t="shared" si="39"/>
        <v>0</v>
      </c>
      <c r="T327" s="43"/>
      <c r="U327" s="42">
        <f t="shared" si="40"/>
        <v>0</v>
      </c>
      <c r="V327" s="79">
        <f t="shared" si="41"/>
        <v>0</v>
      </c>
      <c r="W327" s="42"/>
      <c r="X327" s="79"/>
      <c r="Y327" s="80"/>
      <c r="Z327" s="80"/>
      <c r="AA327" s="80"/>
      <c r="AB327" s="80"/>
      <c r="AC327" s="80"/>
      <c r="AD327" s="80"/>
      <c r="AE327" s="80"/>
      <c r="AF327" s="80"/>
      <c r="AG327" s="80"/>
      <c r="AH327" s="80"/>
      <c r="AI327" s="80"/>
      <c r="AJ327" s="80"/>
      <c r="AK327" s="80"/>
      <c r="AL327" s="80"/>
      <c r="AM327" s="80"/>
      <c r="AN327" s="80"/>
      <c r="AO327" s="80"/>
      <c r="AP327" s="80"/>
      <c r="AQ327" s="80"/>
      <c r="AR327" s="80"/>
      <c r="AS327" s="80"/>
      <c r="AT327" s="80"/>
      <c r="AU327" s="80"/>
      <c r="AV327" s="80"/>
      <c r="AW327" s="80"/>
      <c r="AX327" s="80"/>
      <c r="AY327" s="80"/>
      <c r="AZ327" s="80"/>
      <c r="BA327" s="78">
        <f t="shared" si="42"/>
        <v>0</v>
      </c>
      <c r="BB327" s="81">
        <f t="shared" si="43"/>
        <v>0</v>
      </c>
      <c r="BC327" s="82" t="str">
        <f t="shared" si="44"/>
        <v>INR Zero Only</v>
      </c>
      <c r="IA327" s="23">
        <v>4.15</v>
      </c>
      <c r="IB327" s="45" t="s">
        <v>673</v>
      </c>
      <c r="IC327" s="23" t="s">
        <v>333</v>
      </c>
      <c r="ID327" s="23">
        <v>10</v>
      </c>
      <c r="IE327" s="24" t="s">
        <v>728</v>
      </c>
      <c r="IF327" s="24"/>
      <c r="IG327" s="24"/>
      <c r="IH327" s="24"/>
      <c r="II327" s="24"/>
    </row>
    <row r="328" spans="1:243" s="23" customFormat="1" ht="69" customHeight="1">
      <c r="A328" s="47">
        <v>4.16</v>
      </c>
      <c r="B328" s="49" t="s">
        <v>674</v>
      </c>
      <c r="C328" s="85"/>
      <c r="D328" s="86"/>
      <c r="E328" s="86"/>
      <c r="F328" s="86"/>
      <c r="G328" s="86"/>
      <c r="H328" s="86"/>
      <c r="I328" s="86"/>
      <c r="J328" s="86"/>
      <c r="K328" s="86"/>
      <c r="L328" s="86"/>
      <c r="M328" s="86"/>
      <c r="N328" s="86"/>
      <c r="O328" s="86"/>
      <c r="P328" s="86"/>
      <c r="Q328" s="86"/>
      <c r="R328" s="86"/>
      <c r="S328" s="86"/>
      <c r="T328" s="86"/>
      <c r="U328" s="86"/>
      <c r="V328" s="86"/>
      <c r="W328" s="86"/>
      <c r="X328" s="86"/>
      <c r="Y328" s="86"/>
      <c r="Z328" s="86"/>
      <c r="AA328" s="86"/>
      <c r="AB328" s="86"/>
      <c r="AC328" s="86"/>
      <c r="AD328" s="86"/>
      <c r="AE328" s="86"/>
      <c r="AF328" s="86"/>
      <c r="AG328" s="86"/>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7"/>
      <c r="IA328" s="23">
        <v>4.16</v>
      </c>
      <c r="IB328" s="45" t="s">
        <v>674</v>
      </c>
      <c r="IE328" s="24"/>
      <c r="IF328" s="24"/>
      <c r="IG328" s="24"/>
      <c r="IH328" s="24"/>
      <c r="II328" s="24"/>
    </row>
    <row r="329" spans="1:243" s="23" customFormat="1" ht="69" customHeight="1">
      <c r="A329" s="47">
        <v>4.17</v>
      </c>
      <c r="B329" s="48" t="s">
        <v>675</v>
      </c>
      <c r="C329" s="71" t="s">
        <v>334</v>
      </c>
      <c r="D329" s="50">
        <v>30</v>
      </c>
      <c r="E329" s="50" t="s">
        <v>728</v>
      </c>
      <c r="F329" s="44"/>
      <c r="G329" s="72"/>
      <c r="H329" s="73"/>
      <c r="I329" s="74" t="s">
        <v>24</v>
      </c>
      <c r="J329" s="75">
        <f t="shared" si="36"/>
        <v>1</v>
      </c>
      <c r="K329" s="76" t="s">
        <v>25</v>
      </c>
      <c r="L329" s="76" t="s">
        <v>4</v>
      </c>
      <c r="M329" s="77"/>
      <c r="N329" s="46">
        <f t="shared" si="37"/>
        <v>0</v>
      </c>
      <c r="O329" s="77"/>
      <c r="P329" s="77"/>
      <c r="Q329" s="43"/>
      <c r="R329" s="42">
        <f t="shared" si="38"/>
        <v>0</v>
      </c>
      <c r="S329" s="78">
        <f t="shared" si="39"/>
        <v>0</v>
      </c>
      <c r="T329" s="43"/>
      <c r="U329" s="42">
        <f t="shared" si="40"/>
        <v>0</v>
      </c>
      <c r="V329" s="79">
        <f t="shared" si="41"/>
        <v>0</v>
      </c>
      <c r="W329" s="42"/>
      <c r="X329" s="79"/>
      <c r="Y329" s="80"/>
      <c r="Z329" s="80"/>
      <c r="AA329" s="80"/>
      <c r="AB329" s="80"/>
      <c r="AC329" s="80"/>
      <c r="AD329" s="80"/>
      <c r="AE329" s="80"/>
      <c r="AF329" s="80"/>
      <c r="AG329" s="80"/>
      <c r="AH329" s="80"/>
      <c r="AI329" s="80"/>
      <c r="AJ329" s="80"/>
      <c r="AK329" s="80"/>
      <c r="AL329" s="80"/>
      <c r="AM329" s="80"/>
      <c r="AN329" s="80"/>
      <c r="AO329" s="80"/>
      <c r="AP329" s="80"/>
      <c r="AQ329" s="80"/>
      <c r="AR329" s="80"/>
      <c r="AS329" s="80"/>
      <c r="AT329" s="80"/>
      <c r="AU329" s="80"/>
      <c r="AV329" s="80"/>
      <c r="AW329" s="80"/>
      <c r="AX329" s="80"/>
      <c r="AY329" s="80"/>
      <c r="AZ329" s="80"/>
      <c r="BA329" s="78">
        <f t="shared" si="42"/>
        <v>0</v>
      </c>
      <c r="BB329" s="81">
        <f t="shared" si="43"/>
        <v>0</v>
      </c>
      <c r="BC329" s="82" t="str">
        <f t="shared" si="44"/>
        <v>INR Zero Only</v>
      </c>
      <c r="IA329" s="23">
        <v>4.17</v>
      </c>
      <c r="IB329" s="45" t="s">
        <v>675</v>
      </c>
      <c r="IC329" s="23" t="s">
        <v>334</v>
      </c>
      <c r="ID329" s="23">
        <v>30</v>
      </c>
      <c r="IE329" s="24" t="s">
        <v>728</v>
      </c>
      <c r="IF329" s="24"/>
      <c r="IG329" s="24"/>
      <c r="IH329" s="24"/>
      <c r="II329" s="24"/>
    </row>
    <row r="330" spans="1:243" s="23" customFormat="1" ht="69" customHeight="1">
      <c r="A330" s="47">
        <v>4.18</v>
      </c>
      <c r="B330" s="48" t="s">
        <v>676</v>
      </c>
      <c r="C330" s="71" t="s">
        <v>335</v>
      </c>
      <c r="D330" s="50">
        <v>30</v>
      </c>
      <c r="E330" s="50" t="s">
        <v>728</v>
      </c>
      <c r="F330" s="44"/>
      <c r="G330" s="72"/>
      <c r="H330" s="73"/>
      <c r="I330" s="74" t="s">
        <v>24</v>
      </c>
      <c r="J330" s="75">
        <f t="shared" si="36"/>
        <v>1</v>
      </c>
      <c r="K330" s="76" t="s">
        <v>25</v>
      </c>
      <c r="L330" s="76" t="s">
        <v>4</v>
      </c>
      <c r="M330" s="77"/>
      <c r="N330" s="46">
        <f t="shared" si="37"/>
        <v>0</v>
      </c>
      <c r="O330" s="77"/>
      <c r="P330" s="77"/>
      <c r="Q330" s="43"/>
      <c r="R330" s="42">
        <f t="shared" si="38"/>
        <v>0</v>
      </c>
      <c r="S330" s="78">
        <f t="shared" si="39"/>
        <v>0</v>
      </c>
      <c r="T330" s="43"/>
      <c r="U330" s="42">
        <f t="shared" si="40"/>
        <v>0</v>
      </c>
      <c r="V330" s="79">
        <f t="shared" si="41"/>
        <v>0</v>
      </c>
      <c r="W330" s="42"/>
      <c r="X330" s="79"/>
      <c r="Y330" s="80"/>
      <c r="Z330" s="80"/>
      <c r="AA330" s="80"/>
      <c r="AB330" s="80"/>
      <c r="AC330" s="80"/>
      <c r="AD330" s="80"/>
      <c r="AE330" s="80"/>
      <c r="AF330" s="80"/>
      <c r="AG330" s="80"/>
      <c r="AH330" s="80"/>
      <c r="AI330" s="80"/>
      <c r="AJ330" s="80"/>
      <c r="AK330" s="80"/>
      <c r="AL330" s="80"/>
      <c r="AM330" s="80"/>
      <c r="AN330" s="80"/>
      <c r="AO330" s="80"/>
      <c r="AP330" s="80"/>
      <c r="AQ330" s="80"/>
      <c r="AR330" s="80"/>
      <c r="AS330" s="80"/>
      <c r="AT330" s="80"/>
      <c r="AU330" s="80"/>
      <c r="AV330" s="80"/>
      <c r="AW330" s="80"/>
      <c r="AX330" s="80"/>
      <c r="AY330" s="80"/>
      <c r="AZ330" s="80"/>
      <c r="BA330" s="78">
        <f t="shared" si="42"/>
        <v>0</v>
      </c>
      <c r="BB330" s="81">
        <f t="shared" si="43"/>
        <v>0</v>
      </c>
      <c r="BC330" s="82" t="str">
        <f t="shared" si="44"/>
        <v>INR Zero Only</v>
      </c>
      <c r="IA330" s="23">
        <v>4.18</v>
      </c>
      <c r="IB330" s="45" t="s">
        <v>676</v>
      </c>
      <c r="IC330" s="23" t="s">
        <v>335</v>
      </c>
      <c r="ID330" s="23">
        <v>30</v>
      </c>
      <c r="IE330" s="24" t="s">
        <v>728</v>
      </c>
      <c r="IF330" s="24"/>
      <c r="IG330" s="24"/>
      <c r="IH330" s="24"/>
      <c r="II330" s="24"/>
    </row>
    <row r="331" spans="1:243" s="23" customFormat="1" ht="69" customHeight="1">
      <c r="A331" s="47">
        <v>4.19</v>
      </c>
      <c r="B331" s="48" t="s">
        <v>677</v>
      </c>
      <c r="C331" s="71" t="s">
        <v>336</v>
      </c>
      <c r="D331" s="50">
        <v>30</v>
      </c>
      <c r="E331" s="50" t="s">
        <v>728</v>
      </c>
      <c r="F331" s="44"/>
      <c r="G331" s="72"/>
      <c r="H331" s="73"/>
      <c r="I331" s="74" t="s">
        <v>24</v>
      </c>
      <c r="J331" s="75">
        <f t="shared" si="36"/>
        <v>1</v>
      </c>
      <c r="K331" s="76" t="s">
        <v>25</v>
      </c>
      <c r="L331" s="76" t="s">
        <v>4</v>
      </c>
      <c r="M331" s="77"/>
      <c r="N331" s="46">
        <f t="shared" si="37"/>
        <v>0</v>
      </c>
      <c r="O331" s="77"/>
      <c r="P331" s="77"/>
      <c r="Q331" s="43"/>
      <c r="R331" s="42">
        <f t="shared" si="38"/>
        <v>0</v>
      </c>
      <c r="S331" s="78">
        <f t="shared" si="39"/>
        <v>0</v>
      </c>
      <c r="T331" s="43"/>
      <c r="U331" s="42">
        <f t="shared" si="40"/>
        <v>0</v>
      </c>
      <c r="V331" s="79">
        <f t="shared" si="41"/>
        <v>0</v>
      </c>
      <c r="W331" s="42"/>
      <c r="X331" s="79"/>
      <c r="Y331" s="80"/>
      <c r="Z331" s="80"/>
      <c r="AA331" s="80"/>
      <c r="AB331" s="80"/>
      <c r="AC331" s="80"/>
      <c r="AD331" s="80"/>
      <c r="AE331" s="80"/>
      <c r="AF331" s="80"/>
      <c r="AG331" s="80"/>
      <c r="AH331" s="80"/>
      <c r="AI331" s="80"/>
      <c r="AJ331" s="80"/>
      <c r="AK331" s="80"/>
      <c r="AL331" s="80"/>
      <c r="AM331" s="80"/>
      <c r="AN331" s="80"/>
      <c r="AO331" s="80"/>
      <c r="AP331" s="80"/>
      <c r="AQ331" s="80"/>
      <c r="AR331" s="80"/>
      <c r="AS331" s="80"/>
      <c r="AT331" s="80"/>
      <c r="AU331" s="80"/>
      <c r="AV331" s="80"/>
      <c r="AW331" s="80"/>
      <c r="AX331" s="80"/>
      <c r="AY331" s="80"/>
      <c r="AZ331" s="80"/>
      <c r="BA331" s="78">
        <f t="shared" si="42"/>
        <v>0</v>
      </c>
      <c r="BB331" s="81">
        <f t="shared" si="43"/>
        <v>0</v>
      </c>
      <c r="BC331" s="82" t="str">
        <f t="shared" si="44"/>
        <v>INR Zero Only</v>
      </c>
      <c r="IA331" s="23">
        <v>4.19</v>
      </c>
      <c r="IB331" s="45" t="s">
        <v>677</v>
      </c>
      <c r="IC331" s="23" t="s">
        <v>336</v>
      </c>
      <c r="ID331" s="23">
        <v>30</v>
      </c>
      <c r="IE331" s="24" t="s">
        <v>728</v>
      </c>
      <c r="IF331" s="24"/>
      <c r="IG331" s="24"/>
      <c r="IH331" s="24"/>
      <c r="II331" s="24"/>
    </row>
    <row r="332" spans="1:243" s="23" customFormat="1" ht="69" customHeight="1">
      <c r="A332" s="47">
        <v>4.2</v>
      </c>
      <c r="B332" s="48" t="s">
        <v>678</v>
      </c>
      <c r="C332" s="71" t="s">
        <v>337</v>
      </c>
      <c r="D332" s="50">
        <v>20</v>
      </c>
      <c r="E332" s="50" t="s">
        <v>728</v>
      </c>
      <c r="F332" s="44"/>
      <c r="G332" s="72"/>
      <c r="H332" s="73"/>
      <c r="I332" s="74" t="s">
        <v>24</v>
      </c>
      <c r="J332" s="75">
        <f t="shared" si="36"/>
        <v>1</v>
      </c>
      <c r="K332" s="76" t="s">
        <v>25</v>
      </c>
      <c r="L332" s="76" t="s">
        <v>4</v>
      </c>
      <c r="M332" s="77"/>
      <c r="N332" s="46">
        <f t="shared" si="37"/>
        <v>0</v>
      </c>
      <c r="O332" s="77"/>
      <c r="P332" s="77"/>
      <c r="Q332" s="43"/>
      <c r="R332" s="42">
        <f t="shared" si="38"/>
        <v>0</v>
      </c>
      <c r="S332" s="78">
        <f t="shared" si="39"/>
        <v>0</v>
      </c>
      <c r="T332" s="43"/>
      <c r="U332" s="42">
        <f t="shared" si="40"/>
        <v>0</v>
      </c>
      <c r="V332" s="79">
        <f t="shared" si="41"/>
        <v>0</v>
      </c>
      <c r="W332" s="42"/>
      <c r="X332" s="79"/>
      <c r="Y332" s="80"/>
      <c r="Z332" s="80"/>
      <c r="AA332" s="80"/>
      <c r="AB332" s="80"/>
      <c r="AC332" s="80"/>
      <c r="AD332" s="80"/>
      <c r="AE332" s="80"/>
      <c r="AF332" s="80"/>
      <c r="AG332" s="80"/>
      <c r="AH332" s="80"/>
      <c r="AI332" s="80"/>
      <c r="AJ332" s="80"/>
      <c r="AK332" s="80"/>
      <c r="AL332" s="80"/>
      <c r="AM332" s="80"/>
      <c r="AN332" s="80"/>
      <c r="AO332" s="80"/>
      <c r="AP332" s="80"/>
      <c r="AQ332" s="80"/>
      <c r="AR332" s="80"/>
      <c r="AS332" s="80"/>
      <c r="AT332" s="80"/>
      <c r="AU332" s="80"/>
      <c r="AV332" s="80"/>
      <c r="AW332" s="80"/>
      <c r="AX332" s="80"/>
      <c r="AY332" s="80"/>
      <c r="AZ332" s="80"/>
      <c r="BA332" s="78">
        <f t="shared" si="42"/>
        <v>0</v>
      </c>
      <c r="BB332" s="81">
        <f t="shared" si="43"/>
        <v>0</v>
      </c>
      <c r="BC332" s="82" t="str">
        <f t="shared" si="44"/>
        <v>INR Zero Only</v>
      </c>
      <c r="IA332" s="23">
        <v>4.2</v>
      </c>
      <c r="IB332" s="45" t="s">
        <v>678</v>
      </c>
      <c r="IC332" s="23" t="s">
        <v>337</v>
      </c>
      <c r="ID332" s="23">
        <v>20</v>
      </c>
      <c r="IE332" s="24" t="s">
        <v>728</v>
      </c>
      <c r="IF332" s="24"/>
      <c r="IG332" s="24"/>
      <c r="IH332" s="24"/>
      <c r="II332" s="24"/>
    </row>
    <row r="333" spans="1:243" s="23" customFormat="1" ht="69" customHeight="1">
      <c r="A333" s="47">
        <v>4.21</v>
      </c>
      <c r="B333" s="48" t="s">
        <v>679</v>
      </c>
      <c r="C333" s="71" t="s">
        <v>338</v>
      </c>
      <c r="D333" s="50">
        <v>5</v>
      </c>
      <c r="E333" s="50" t="s">
        <v>728</v>
      </c>
      <c r="F333" s="44"/>
      <c r="G333" s="72"/>
      <c r="H333" s="73"/>
      <c r="I333" s="74" t="s">
        <v>24</v>
      </c>
      <c r="J333" s="75">
        <f t="shared" si="36"/>
        <v>1</v>
      </c>
      <c r="K333" s="76" t="s">
        <v>25</v>
      </c>
      <c r="L333" s="76" t="s">
        <v>4</v>
      </c>
      <c r="M333" s="77"/>
      <c r="N333" s="46">
        <f t="shared" si="37"/>
        <v>0</v>
      </c>
      <c r="O333" s="77"/>
      <c r="P333" s="77"/>
      <c r="Q333" s="43"/>
      <c r="R333" s="42">
        <f t="shared" si="38"/>
        <v>0</v>
      </c>
      <c r="S333" s="78">
        <f t="shared" si="39"/>
        <v>0</v>
      </c>
      <c r="T333" s="43"/>
      <c r="U333" s="42">
        <f t="shared" si="40"/>
        <v>0</v>
      </c>
      <c r="V333" s="79">
        <f t="shared" si="41"/>
        <v>0</v>
      </c>
      <c r="W333" s="42"/>
      <c r="X333" s="79"/>
      <c r="Y333" s="80"/>
      <c r="Z333" s="80"/>
      <c r="AA333" s="80"/>
      <c r="AB333" s="80"/>
      <c r="AC333" s="80"/>
      <c r="AD333" s="80"/>
      <c r="AE333" s="80"/>
      <c r="AF333" s="80"/>
      <c r="AG333" s="80"/>
      <c r="AH333" s="80"/>
      <c r="AI333" s="80"/>
      <c r="AJ333" s="80"/>
      <c r="AK333" s="80"/>
      <c r="AL333" s="80"/>
      <c r="AM333" s="80"/>
      <c r="AN333" s="80"/>
      <c r="AO333" s="80"/>
      <c r="AP333" s="80"/>
      <c r="AQ333" s="80"/>
      <c r="AR333" s="80"/>
      <c r="AS333" s="80"/>
      <c r="AT333" s="80"/>
      <c r="AU333" s="80"/>
      <c r="AV333" s="80"/>
      <c r="AW333" s="80"/>
      <c r="AX333" s="80"/>
      <c r="AY333" s="80"/>
      <c r="AZ333" s="80"/>
      <c r="BA333" s="78">
        <f t="shared" si="42"/>
        <v>0</v>
      </c>
      <c r="BB333" s="81">
        <f t="shared" si="43"/>
        <v>0</v>
      </c>
      <c r="BC333" s="82" t="str">
        <f t="shared" si="44"/>
        <v>INR Zero Only</v>
      </c>
      <c r="IA333" s="23">
        <v>4.21</v>
      </c>
      <c r="IB333" s="45" t="s">
        <v>679</v>
      </c>
      <c r="IC333" s="23" t="s">
        <v>338</v>
      </c>
      <c r="ID333" s="23">
        <v>5</v>
      </c>
      <c r="IE333" s="24" t="s">
        <v>728</v>
      </c>
      <c r="IF333" s="24"/>
      <c r="IG333" s="24"/>
      <c r="IH333" s="24"/>
      <c r="II333" s="24"/>
    </row>
    <row r="334" spans="1:243" s="23" customFormat="1" ht="69" customHeight="1">
      <c r="A334" s="47">
        <v>4.22</v>
      </c>
      <c r="B334" s="48" t="s">
        <v>680</v>
      </c>
      <c r="C334" s="71" t="s">
        <v>339</v>
      </c>
      <c r="D334" s="50">
        <v>20</v>
      </c>
      <c r="E334" s="50" t="s">
        <v>728</v>
      </c>
      <c r="F334" s="44"/>
      <c r="G334" s="72"/>
      <c r="H334" s="73"/>
      <c r="I334" s="74" t="s">
        <v>24</v>
      </c>
      <c r="J334" s="75">
        <f aca="true" t="shared" si="45" ref="J334:J379">IF(I334="Less(-)",-1,1)</f>
        <v>1</v>
      </c>
      <c r="K334" s="76" t="s">
        <v>25</v>
      </c>
      <c r="L334" s="76" t="s">
        <v>4</v>
      </c>
      <c r="M334" s="77"/>
      <c r="N334" s="46">
        <f aca="true" t="shared" si="46" ref="N334:N379">M334*D334</f>
        <v>0</v>
      </c>
      <c r="O334" s="77"/>
      <c r="P334" s="77"/>
      <c r="Q334" s="43"/>
      <c r="R334" s="42">
        <f aca="true" t="shared" si="47" ref="R334:R379">N334*Q334</f>
        <v>0</v>
      </c>
      <c r="S334" s="78">
        <f aca="true" t="shared" si="48" ref="S334:S379">N334+P334+R334</f>
        <v>0</v>
      </c>
      <c r="T334" s="43"/>
      <c r="U334" s="42">
        <f aca="true" t="shared" si="49" ref="U334:U379">S334*T334</f>
        <v>0</v>
      </c>
      <c r="V334" s="79">
        <f aca="true" t="shared" si="50" ref="V334:V379">S334+U334</f>
        <v>0</v>
      </c>
      <c r="W334" s="42"/>
      <c r="X334" s="79"/>
      <c r="Y334" s="80"/>
      <c r="Z334" s="80"/>
      <c r="AA334" s="80"/>
      <c r="AB334" s="80"/>
      <c r="AC334" s="80"/>
      <c r="AD334" s="80"/>
      <c r="AE334" s="80"/>
      <c r="AF334" s="80"/>
      <c r="AG334" s="80"/>
      <c r="AH334" s="80"/>
      <c r="AI334" s="80"/>
      <c r="AJ334" s="80"/>
      <c r="AK334" s="80"/>
      <c r="AL334" s="80"/>
      <c r="AM334" s="80"/>
      <c r="AN334" s="80"/>
      <c r="AO334" s="80"/>
      <c r="AP334" s="80"/>
      <c r="AQ334" s="80"/>
      <c r="AR334" s="80"/>
      <c r="AS334" s="80"/>
      <c r="AT334" s="80"/>
      <c r="AU334" s="80"/>
      <c r="AV334" s="80"/>
      <c r="AW334" s="80"/>
      <c r="AX334" s="80"/>
      <c r="AY334" s="80"/>
      <c r="AZ334" s="80"/>
      <c r="BA334" s="78">
        <f aca="true" t="shared" si="51" ref="BA334:BA379">N334</f>
        <v>0</v>
      </c>
      <c r="BB334" s="81">
        <f aca="true" t="shared" si="52" ref="BB334:BB379">N334+O334+P334+R334</f>
        <v>0</v>
      </c>
      <c r="BC334" s="82" t="str">
        <f aca="true" t="shared" si="53" ref="BC334:BC384">SpellNumber(L334,BB334)</f>
        <v>INR Zero Only</v>
      </c>
      <c r="IA334" s="23">
        <v>4.22</v>
      </c>
      <c r="IB334" s="45" t="s">
        <v>680</v>
      </c>
      <c r="IC334" s="23" t="s">
        <v>339</v>
      </c>
      <c r="ID334" s="23">
        <v>20</v>
      </c>
      <c r="IE334" s="24" t="s">
        <v>728</v>
      </c>
      <c r="IF334" s="24"/>
      <c r="IG334" s="24"/>
      <c r="IH334" s="24"/>
      <c r="II334" s="24"/>
    </row>
    <row r="335" spans="1:243" s="23" customFormat="1" ht="69" customHeight="1">
      <c r="A335" s="47">
        <v>4.23</v>
      </c>
      <c r="B335" s="48" t="s">
        <v>681</v>
      </c>
      <c r="C335" s="71" t="s">
        <v>340</v>
      </c>
      <c r="D335" s="50">
        <v>10</v>
      </c>
      <c r="E335" s="50" t="s">
        <v>728</v>
      </c>
      <c r="F335" s="44"/>
      <c r="G335" s="72"/>
      <c r="H335" s="73"/>
      <c r="I335" s="74" t="s">
        <v>24</v>
      </c>
      <c r="J335" s="75">
        <f t="shared" si="45"/>
        <v>1</v>
      </c>
      <c r="K335" s="76" t="s">
        <v>25</v>
      </c>
      <c r="L335" s="76" t="s">
        <v>4</v>
      </c>
      <c r="M335" s="77"/>
      <c r="N335" s="46">
        <f t="shared" si="46"/>
        <v>0</v>
      </c>
      <c r="O335" s="77"/>
      <c r="P335" s="77"/>
      <c r="Q335" s="43"/>
      <c r="R335" s="42">
        <f t="shared" si="47"/>
        <v>0</v>
      </c>
      <c r="S335" s="78">
        <f t="shared" si="48"/>
        <v>0</v>
      </c>
      <c r="T335" s="43"/>
      <c r="U335" s="42">
        <f t="shared" si="49"/>
        <v>0</v>
      </c>
      <c r="V335" s="79">
        <f t="shared" si="50"/>
        <v>0</v>
      </c>
      <c r="W335" s="42"/>
      <c r="X335" s="79"/>
      <c r="Y335" s="80"/>
      <c r="Z335" s="80"/>
      <c r="AA335" s="80"/>
      <c r="AB335" s="80"/>
      <c r="AC335" s="80"/>
      <c r="AD335" s="80"/>
      <c r="AE335" s="80"/>
      <c r="AF335" s="80"/>
      <c r="AG335" s="80"/>
      <c r="AH335" s="80"/>
      <c r="AI335" s="80"/>
      <c r="AJ335" s="80"/>
      <c r="AK335" s="80"/>
      <c r="AL335" s="80"/>
      <c r="AM335" s="80"/>
      <c r="AN335" s="80"/>
      <c r="AO335" s="80"/>
      <c r="AP335" s="80"/>
      <c r="AQ335" s="80"/>
      <c r="AR335" s="80"/>
      <c r="AS335" s="80"/>
      <c r="AT335" s="80"/>
      <c r="AU335" s="80"/>
      <c r="AV335" s="80"/>
      <c r="AW335" s="80"/>
      <c r="AX335" s="80"/>
      <c r="AY335" s="80"/>
      <c r="AZ335" s="80"/>
      <c r="BA335" s="78">
        <f t="shared" si="51"/>
        <v>0</v>
      </c>
      <c r="BB335" s="81">
        <f t="shared" si="52"/>
        <v>0</v>
      </c>
      <c r="BC335" s="82" t="str">
        <f t="shared" si="53"/>
        <v>INR Zero Only</v>
      </c>
      <c r="IA335" s="23">
        <v>4.23</v>
      </c>
      <c r="IB335" s="45" t="s">
        <v>681</v>
      </c>
      <c r="IC335" s="23" t="s">
        <v>340</v>
      </c>
      <c r="ID335" s="23">
        <v>10</v>
      </c>
      <c r="IE335" s="24" t="s">
        <v>728</v>
      </c>
      <c r="IF335" s="24"/>
      <c r="IG335" s="24"/>
      <c r="IH335" s="24"/>
      <c r="II335" s="24"/>
    </row>
    <row r="336" spans="1:243" s="23" customFormat="1" ht="69" customHeight="1">
      <c r="A336" s="47">
        <v>4.24</v>
      </c>
      <c r="B336" s="48" t="s">
        <v>682</v>
      </c>
      <c r="C336" s="71" t="s">
        <v>341</v>
      </c>
      <c r="D336" s="50">
        <v>10</v>
      </c>
      <c r="E336" s="50" t="s">
        <v>728</v>
      </c>
      <c r="F336" s="44"/>
      <c r="G336" s="72"/>
      <c r="H336" s="73"/>
      <c r="I336" s="74" t="s">
        <v>24</v>
      </c>
      <c r="J336" s="75">
        <f t="shared" si="45"/>
        <v>1</v>
      </c>
      <c r="K336" s="76" t="s">
        <v>25</v>
      </c>
      <c r="L336" s="76" t="s">
        <v>4</v>
      </c>
      <c r="M336" s="77"/>
      <c r="N336" s="46">
        <f t="shared" si="46"/>
        <v>0</v>
      </c>
      <c r="O336" s="77"/>
      <c r="P336" s="77"/>
      <c r="Q336" s="43"/>
      <c r="R336" s="42">
        <f t="shared" si="47"/>
        <v>0</v>
      </c>
      <c r="S336" s="78">
        <f t="shared" si="48"/>
        <v>0</v>
      </c>
      <c r="T336" s="43"/>
      <c r="U336" s="42">
        <f t="shared" si="49"/>
        <v>0</v>
      </c>
      <c r="V336" s="79">
        <f t="shared" si="50"/>
        <v>0</v>
      </c>
      <c r="W336" s="42"/>
      <c r="X336" s="79"/>
      <c r="Y336" s="80"/>
      <c r="Z336" s="80"/>
      <c r="AA336" s="80"/>
      <c r="AB336" s="80"/>
      <c r="AC336" s="80"/>
      <c r="AD336" s="80"/>
      <c r="AE336" s="80"/>
      <c r="AF336" s="80"/>
      <c r="AG336" s="80"/>
      <c r="AH336" s="80"/>
      <c r="AI336" s="80"/>
      <c r="AJ336" s="80"/>
      <c r="AK336" s="80"/>
      <c r="AL336" s="80"/>
      <c r="AM336" s="80"/>
      <c r="AN336" s="80"/>
      <c r="AO336" s="80"/>
      <c r="AP336" s="80"/>
      <c r="AQ336" s="80"/>
      <c r="AR336" s="80"/>
      <c r="AS336" s="80"/>
      <c r="AT336" s="80"/>
      <c r="AU336" s="80"/>
      <c r="AV336" s="80"/>
      <c r="AW336" s="80"/>
      <c r="AX336" s="80"/>
      <c r="AY336" s="80"/>
      <c r="AZ336" s="80"/>
      <c r="BA336" s="78">
        <f t="shared" si="51"/>
        <v>0</v>
      </c>
      <c r="BB336" s="81">
        <f t="shared" si="52"/>
        <v>0</v>
      </c>
      <c r="BC336" s="82" t="str">
        <f t="shared" si="53"/>
        <v>INR Zero Only</v>
      </c>
      <c r="IA336" s="23">
        <v>4.24</v>
      </c>
      <c r="IB336" s="45" t="s">
        <v>682</v>
      </c>
      <c r="IC336" s="23" t="s">
        <v>341</v>
      </c>
      <c r="ID336" s="23">
        <v>10</v>
      </c>
      <c r="IE336" s="24" t="s">
        <v>728</v>
      </c>
      <c r="IF336" s="24"/>
      <c r="IG336" s="24"/>
      <c r="IH336" s="24"/>
      <c r="II336" s="24"/>
    </row>
    <row r="337" spans="1:243" s="23" customFormat="1" ht="69" customHeight="1">
      <c r="A337" s="47">
        <v>4.25</v>
      </c>
      <c r="B337" s="49" t="s">
        <v>683</v>
      </c>
      <c r="C337" s="85"/>
      <c r="D337" s="86"/>
      <c r="E337" s="86"/>
      <c r="F337" s="86"/>
      <c r="G337" s="86"/>
      <c r="H337" s="86"/>
      <c r="I337" s="86"/>
      <c r="J337" s="86"/>
      <c r="K337" s="86"/>
      <c r="L337" s="86"/>
      <c r="M337" s="86"/>
      <c r="N337" s="86"/>
      <c r="O337" s="86"/>
      <c r="P337" s="86"/>
      <c r="Q337" s="86"/>
      <c r="R337" s="86"/>
      <c r="S337" s="86"/>
      <c r="T337" s="86"/>
      <c r="U337" s="86"/>
      <c r="V337" s="86"/>
      <c r="W337" s="86"/>
      <c r="X337" s="86"/>
      <c r="Y337" s="86"/>
      <c r="Z337" s="86"/>
      <c r="AA337" s="86"/>
      <c r="AB337" s="86"/>
      <c r="AC337" s="86"/>
      <c r="AD337" s="86"/>
      <c r="AE337" s="86"/>
      <c r="AF337" s="86"/>
      <c r="AG337" s="86"/>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7"/>
      <c r="IA337" s="23">
        <v>4.25</v>
      </c>
      <c r="IB337" s="45" t="s">
        <v>683</v>
      </c>
      <c r="IE337" s="24"/>
      <c r="IF337" s="24"/>
      <c r="IG337" s="24"/>
      <c r="IH337" s="24"/>
      <c r="II337" s="24"/>
    </row>
    <row r="338" spans="1:243" s="23" customFormat="1" ht="69" customHeight="1">
      <c r="A338" s="47">
        <v>4.26</v>
      </c>
      <c r="B338" s="48" t="s">
        <v>684</v>
      </c>
      <c r="C338" s="71" t="s">
        <v>342</v>
      </c>
      <c r="D338" s="50">
        <v>10</v>
      </c>
      <c r="E338" s="50" t="s">
        <v>728</v>
      </c>
      <c r="F338" s="44"/>
      <c r="G338" s="72"/>
      <c r="H338" s="73"/>
      <c r="I338" s="74" t="s">
        <v>24</v>
      </c>
      <c r="J338" s="75">
        <f t="shared" si="45"/>
        <v>1</v>
      </c>
      <c r="K338" s="76" t="s">
        <v>25</v>
      </c>
      <c r="L338" s="76" t="s">
        <v>4</v>
      </c>
      <c r="M338" s="77"/>
      <c r="N338" s="46">
        <f t="shared" si="46"/>
        <v>0</v>
      </c>
      <c r="O338" s="77"/>
      <c r="P338" s="77"/>
      <c r="Q338" s="43"/>
      <c r="R338" s="42">
        <f t="shared" si="47"/>
        <v>0</v>
      </c>
      <c r="S338" s="78">
        <f t="shared" si="48"/>
        <v>0</v>
      </c>
      <c r="T338" s="43"/>
      <c r="U338" s="42">
        <f t="shared" si="49"/>
        <v>0</v>
      </c>
      <c r="V338" s="79">
        <f t="shared" si="50"/>
        <v>0</v>
      </c>
      <c r="W338" s="42"/>
      <c r="X338" s="79"/>
      <c r="Y338" s="80"/>
      <c r="Z338" s="80"/>
      <c r="AA338" s="80"/>
      <c r="AB338" s="80"/>
      <c r="AC338" s="80"/>
      <c r="AD338" s="80"/>
      <c r="AE338" s="80"/>
      <c r="AF338" s="80"/>
      <c r="AG338" s="80"/>
      <c r="AH338" s="80"/>
      <c r="AI338" s="80"/>
      <c r="AJ338" s="80"/>
      <c r="AK338" s="80"/>
      <c r="AL338" s="80"/>
      <c r="AM338" s="80"/>
      <c r="AN338" s="80"/>
      <c r="AO338" s="80"/>
      <c r="AP338" s="80"/>
      <c r="AQ338" s="80"/>
      <c r="AR338" s="80"/>
      <c r="AS338" s="80"/>
      <c r="AT338" s="80"/>
      <c r="AU338" s="80"/>
      <c r="AV338" s="80"/>
      <c r="AW338" s="80"/>
      <c r="AX338" s="80"/>
      <c r="AY338" s="80"/>
      <c r="AZ338" s="80"/>
      <c r="BA338" s="78">
        <f t="shared" si="51"/>
        <v>0</v>
      </c>
      <c r="BB338" s="81">
        <f t="shared" si="52"/>
        <v>0</v>
      </c>
      <c r="BC338" s="82" t="str">
        <f t="shared" si="53"/>
        <v>INR Zero Only</v>
      </c>
      <c r="IA338" s="23">
        <v>4.26</v>
      </c>
      <c r="IB338" s="45" t="s">
        <v>684</v>
      </c>
      <c r="IC338" s="23" t="s">
        <v>342</v>
      </c>
      <c r="ID338" s="23">
        <v>10</v>
      </c>
      <c r="IE338" s="24" t="s">
        <v>728</v>
      </c>
      <c r="IF338" s="24"/>
      <c r="IG338" s="24"/>
      <c r="IH338" s="24"/>
      <c r="II338" s="24"/>
    </row>
    <row r="339" spans="1:243" s="23" customFormat="1" ht="69" customHeight="1">
      <c r="A339" s="47">
        <v>4.27</v>
      </c>
      <c r="B339" s="48" t="s">
        <v>685</v>
      </c>
      <c r="C339" s="71" t="s">
        <v>343</v>
      </c>
      <c r="D339" s="50">
        <v>25</v>
      </c>
      <c r="E339" s="50" t="s">
        <v>728</v>
      </c>
      <c r="F339" s="44"/>
      <c r="G339" s="72"/>
      <c r="H339" s="73"/>
      <c r="I339" s="74" t="s">
        <v>24</v>
      </c>
      <c r="J339" s="75">
        <f t="shared" si="45"/>
        <v>1</v>
      </c>
      <c r="K339" s="76" t="s">
        <v>25</v>
      </c>
      <c r="L339" s="76" t="s">
        <v>4</v>
      </c>
      <c r="M339" s="77"/>
      <c r="N339" s="46">
        <f t="shared" si="46"/>
        <v>0</v>
      </c>
      <c r="O339" s="77"/>
      <c r="P339" s="77"/>
      <c r="Q339" s="43"/>
      <c r="R339" s="42">
        <f t="shared" si="47"/>
        <v>0</v>
      </c>
      <c r="S339" s="78">
        <f t="shared" si="48"/>
        <v>0</v>
      </c>
      <c r="T339" s="43"/>
      <c r="U339" s="42">
        <f t="shared" si="49"/>
        <v>0</v>
      </c>
      <c r="V339" s="79">
        <f t="shared" si="50"/>
        <v>0</v>
      </c>
      <c r="W339" s="42"/>
      <c r="X339" s="79"/>
      <c r="Y339" s="80"/>
      <c r="Z339" s="80"/>
      <c r="AA339" s="80"/>
      <c r="AB339" s="80"/>
      <c r="AC339" s="80"/>
      <c r="AD339" s="80"/>
      <c r="AE339" s="80"/>
      <c r="AF339" s="80"/>
      <c r="AG339" s="80"/>
      <c r="AH339" s="80"/>
      <c r="AI339" s="80"/>
      <c r="AJ339" s="80"/>
      <c r="AK339" s="80"/>
      <c r="AL339" s="80"/>
      <c r="AM339" s="80"/>
      <c r="AN339" s="80"/>
      <c r="AO339" s="80"/>
      <c r="AP339" s="80"/>
      <c r="AQ339" s="80"/>
      <c r="AR339" s="80"/>
      <c r="AS339" s="80"/>
      <c r="AT339" s="80"/>
      <c r="AU339" s="80"/>
      <c r="AV339" s="80"/>
      <c r="AW339" s="80"/>
      <c r="AX339" s="80"/>
      <c r="AY339" s="80"/>
      <c r="AZ339" s="80"/>
      <c r="BA339" s="78">
        <f t="shared" si="51"/>
        <v>0</v>
      </c>
      <c r="BB339" s="81">
        <f t="shared" si="52"/>
        <v>0</v>
      </c>
      <c r="BC339" s="82" t="str">
        <f t="shared" si="53"/>
        <v>INR Zero Only</v>
      </c>
      <c r="IA339" s="23">
        <v>4.27</v>
      </c>
      <c r="IB339" s="45" t="s">
        <v>685</v>
      </c>
      <c r="IC339" s="23" t="s">
        <v>343</v>
      </c>
      <c r="ID339" s="23">
        <v>25</v>
      </c>
      <c r="IE339" s="24" t="s">
        <v>728</v>
      </c>
      <c r="IF339" s="24"/>
      <c r="IG339" s="24"/>
      <c r="IH339" s="24"/>
      <c r="II339" s="24"/>
    </row>
    <row r="340" spans="1:243" s="23" customFormat="1" ht="69" customHeight="1">
      <c r="A340" s="47">
        <v>4.28</v>
      </c>
      <c r="B340" s="48" t="s">
        <v>686</v>
      </c>
      <c r="C340" s="71" t="s">
        <v>344</v>
      </c>
      <c r="D340" s="50">
        <v>10</v>
      </c>
      <c r="E340" s="50" t="s">
        <v>728</v>
      </c>
      <c r="F340" s="44"/>
      <c r="G340" s="72"/>
      <c r="H340" s="73"/>
      <c r="I340" s="74" t="s">
        <v>24</v>
      </c>
      <c r="J340" s="75">
        <f t="shared" si="45"/>
        <v>1</v>
      </c>
      <c r="K340" s="76" t="s">
        <v>25</v>
      </c>
      <c r="L340" s="76" t="s">
        <v>4</v>
      </c>
      <c r="M340" s="77"/>
      <c r="N340" s="46">
        <f t="shared" si="46"/>
        <v>0</v>
      </c>
      <c r="O340" s="77"/>
      <c r="P340" s="77"/>
      <c r="Q340" s="43"/>
      <c r="R340" s="42">
        <f t="shared" si="47"/>
        <v>0</v>
      </c>
      <c r="S340" s="78">
        <f t="shared" si="48"/>
        <v>0</v>
      </c>
      <c r="T340" s="43"/>
      <c r="U340" s="42">
        <f t="shared" si="49"/>
        <v>0</v>
      </c>
      <c r="V340" s="79">
        <f t="shared" si="50"/>
        <v>0</v>
      </c>
      <c r="W340" s="42"/>
      <c r="X340" s="79"/>
      <c r="Y340" s="80"/>
      <c r="Z340" s="80"/>
      <c r="AA340" s="80"/>
      <c r="AB340" s="80"/>
      <c r="AC340" s="80"/>
      <c r="AD340" s="80"/>
      <c r="AE340" s="80"/>
      <c r="AF340" s="80"/>
      <c r="AG340" s="80"/>
      <c r="AH340" s="80"/>
      <c r="AI340" s="80"/>
      <c r="AJ340" s="80"/>
      <c r="AK340" s="80"/>
      <c r="AL340" s="80"/>
      <c r="AM340" s="80"/>
      <c r="AN340" s="80"/>
      <c r="AO340" s="80"/>
      <c r="AP340" s="80"/>
      <c r="AQ340" s="80"/>
      <c r="AR340" s="80"/>
      <c r="AS340" s="80"/>
      <c r="AT340" s="80"/>
      <c r="AU340" s="80"/>
      <c r="AV340" s="80"/>
      <c r="AW340" s="80"/>
      <c r="AX340" s="80"/>
      <c r="AY340" s="80"/>
      <c r="AZ340" s="80"/>
      <c r="BA340" s="78">
        <f t="shared" si="51"/>
        <v>0</v>
      </c>
      <c r="BB340" s="81">
        <f t="shared" si="52"/>
        <v>0</v>
      </c>
      <c r="BC340" s="82" t="str">
        <f t="shared" si="53"/>
        <v>INR Zero Only</v>
      </c>
      <c r="IA340" s="23">
        <v>4.28</v>
      </c>
      <c r="IB340" s="45" t="s">
        <v>686</v>
      </c>
      <c r="IC340" s="23" t="s">
        <v>344</v>
      </c>
      <c r="ID340" s="23">
        <v>10</v>
      </c>
      <c r="IE340" s="24" t="s">
        <v>728</v>
      </c>
      <c r="IF340" s="24"/>
      <c r="IG340" s="24"/>
      <c r="IH340" s="24"/>
      <c r="II340" s="24"/>
    </row>
    <row r="341" spans="1:243" s="23" customFormat="1" ht="69" customHeight="1">
      <c r="A341" s="47">
        <v>4.29</v>
      </c>
      <c r="B341" s="49" t="s">
        <v>687</v>
      </c>
      <c r="C341" s="85"/>
      <c r="D341" s="86"/>
      <c r="E341" s="86"/>
      <c r="F341" s="86"/>
      <c r="G341" s="86"/>
      <c r="H341" s="86"/>
      <c r="I341" s="86"/>
      <c r="J341" s="86"/>
      <c r="K341" s="86"/>
      <c r="L341" s="86"/>
      <c r="M341" s="86"/>
      <c r="N341" s="86"/>
      <c r="O341" s="86"/>
      <c r="P341" s="86"/>
      <c r="Q341" s="86"/>
      <c r="R341" s="86"/>
      <c r="S341" s="86"/>
      <c r="T341" s="86"/>
      <c r="U341" s="86"/>
      <c r="V341" s="86"/>
      <c r="W341" s="86"/>
      <c r="X341" s="86"/>
      <c r="Y341" s="86"/>
      <c r="Z341" s="86"/>
      <c r="AA341" s="86"/>
      <c r="AB341" s="86"/>
      <c r="AC341" s="86"/>
      <c r="AD341" s="86"/>
      <c r="AE341" s="86"/>
      <c r="AF341" s="86"/>
      <c r="AG341" s="86"/>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7"/>
      <c r="IA341" s="23">
        <v>4.29</v>
      </c>
      <c r="IB341" s="45" t="s">
        <v>687</v>
      </c>
      <c r="IE341" s="24"/>
      <c r="IF341" s="24"/>
      <c r="IG341" s="24"/>
      <c r="IH341" s="24"/>
      <c r="II341" s="24"/>
    </row>
    <row r="342" spans="1:243" s="23" customFormat="1" ht="69" customHeight="1">
      <c r="A342" s="47">
        <v>4.3</v>
      </c>
      <c r="B342" s="48" t="s">
        <v>688</v>
      </c>
      <c r="C342" s="71" t="s">
        <v>345</v>
      </c>
      <c r="D342" s="50">
        <v>5</v>
      </c>
      <c r="E342" s="50" t="s">
        <v>728</v>
      </c>
      <c r="F342" s="44"/>
      <c r="G342" s="72"/>
      <c r="H342" s="73"/>
      <c r="I342" s="74" t="s">
        <v>24</v>
      </c>
      <c r="J342" s="75">
        <f t="shared" si="45"/>
        <v>1</v>
      </c>
      <c r="K342" s="76" t="s">
        <v>25</v>
      </c>
      <c r="L342" s="76" t="s">
        <v>4</v>
      </c>
      <c r="M342" s="77"/>
      <c r="N342" s="46">
        <f t="shared" si="46"/>
        <v>0</v>
      </c>
      <c r="O342" s="77"/>
      <c r="P342" s="77"/>
      <c r="Q342" s="43"/>
      <c r="R342" s="42">
        <f t="shared" si="47"/>
        <v>0</v>
      </c>
      <c r="S342" s="78">
        <f t="shared" si="48"/>
        <v>0</v>
      </c>
      <c r="T342" s="43"/>
      <c r="U342" s="42">
        <f t="shared" si="49"/>
        <v>0</v>
      </c>
      <c r="V342" s="79">
        <f t="shared" si="50"/>
        <v>0</v>
      </c>
      <c r="W342" s="42"/>
      <c r="X342" s="79"/>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78">
        <f t="shared" si="51"/>
        <v>0</v>
      </c>
      <c r="BB342" s="81">
        <f t="shared" si="52"/>
        <v>0</v>
      </c>
      <c r="BC342" s="82" t="str">
        <f t="shared" si="53"/>
        <v>INR Zero Only</v>
      </c>
      <c r="IA342" s="23">
        <v>4.3</v>
      </c>
      <c r="IB342" s="45" t="s">
        <v>688</v>
      </c>
      <c r="IC342" s="23" t="s">
        <v>345</v>
      </c>
      <c r="ID342" s="23">
        <v>5</v>
      </c>
      <c r="IE342" s="24" t="s">
        <v>728</v>
      </c>
      <c r="IF342" s="24"/>
      <c r="IG342" s="24"/>
      <c r="IH342" s="24"/>
      <c r="II342" s="24"/>
    </row>
    <row r="343" spans="1:243" s="23" customFormat="1" ht="69" customHeight="1">
      <c r="A343" s="47">
        <v>4.31</v>
      </c>
      <c r="B343" s="48" t="s">
        <v>689</v>
      </c>
      <c r="C343" s="71" t="s">
        <v>346</v>
      </c>
      <c r="D343" s="50">
        <v>10</v>
      </c>
      <c r="E343" s="50" t="s">
        <v>728</v>
      </c>
      <c r="F343" s="44"/>
      <c r="G343" s="72"/>
      <c r="H343" s="73"/>
      <c r="I343" s="74" t="s">
        <v>24</v>
      </c>
      <c r="J343" s="75">
        <f t="shared" si="45"/>
        <v>1</v>
      </c>
      <c r="K343" s="76" t="s">
        <v>25</v>
      </c>
      <c r="L343" s="76" t="s">
        <v>4</v>
      </c>
      <c r="M343" s="77"/>
      <c r="N343" s="46">
        <f t="shared" si="46"/>
        <v>0</v>
      </c>
      <c r="O343" s="77"/>
      <c r="P343" s="77"/>
      <c r="Q343" s="43"/>
      <c r="R343" s="42">
        <f t="shared" si="47"/>
        <v>0</v>
      </c>
      <c r="S343" s="78">
        <f t="shared" si="48"/>
        <v>0</v>
      </c>
      <c r="T343" s="43"/>
      <c r="U343" s="42">
        <f t="shared" si="49"/>
        <v>0</v>
      </c>
      <c r="V343" s="79">
        <f t="shared" si="50"/>
        <v>0</v>
      </c>
      <c r="W343" s="42"/>
      <c r="X343" s="79"/>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78">
        <f t="shared" si="51"/>
        <v>0</v>
      </c>
      <c r="BB343" s="81">
        <f t="shared" si="52"/>
        <v>0</v>
      </c>
      <c r="BC343" s="82" t="str">
        <f t="shared" si="53"/>
        <v>INR Zero Only</v>
      </c>
      <c r="IA343" s="23">
        <v>4.31</v>
      </c>
      <c r="IB343" s="45" t="s">
        <v>689</v>
      </c>
      <c r="IC343" s="23" t="s">
        <v>346</v>
      </c>
      <c r="ID343" s="23">
        <v>10</v>
      </c>
      <c r="IE343" s="24" t="s">
        <v>728</v>
      </c>
      <c r="IF343" s="24"/>
      <c r="IG343" s="24"/>
      <c r="IH343" s="24"/>
      <c r="II343" s="24"/>
    </row>
    <row r="344" spans="1:243" s="23" customFormat="1" ht="69" customHeight="1">
      <c r="A344" s="47">
        <v>4.32</v>
      </c>
      <c r="B344" s="48" t="s">
        <v>690</v>
      </c>
      <c r="C344" s="71" t="s">
        <v>347</v>
      </c>
      <c r="D344" s="50">
        <v>10</v>
      </c>
      <c r="E344" s="50" t="s">
        <v>728</v>
      </c>
      <c r="F344" s="44"/>
      <c r="G344" s="72"/>
      <c r="H344" s="73"/>
      <c r="I344" s="74" t="s">
        <v>24</v>
      </c>
      <c r="J344" s="75">
        <f t="shared" si="45"/>
        <v>1</v>
      </c>
      <c r="K344" s="76" t="s">
        <v>25</v>
      </c>
      <c r="L344" s="76" t="s">
        <v>4</v>
      </c>
      <c r="M344" s="77"/>
      <c r="N344" s="46">
        <f t="shared" si="46"/>
        <v>0</v>
      </c>
      <c r="O344" s="77"/>
      <c r="P344" s="77"/>
      <c r="Q344" s="43"/>
      <c r="R344" s="42">
        <f t="shared" si="47"/>
        <v>0</v>
      </c>
      <c r="S344" s="78">
        <f t="shared" si="48"/>
        <v>0</v>
      </c>
      <c r="T344" s="43"/>
      <c r="U344" s="42">
        <f t="shared" si="49"/>
        <v>0</v>
      </c>
      <c r="V344" s="79">
        <f t="shared" si="50"/>
        <v>0</v>
      </c>
      <c r="W344" s="42"/>
      <c r="X344" s="79"/>
      <c r="Y344" s="80"/>
      <c r="Z344" s="80"/>
      <c r="AA344" s="80"/>
      <c r="AB344" s="80"/>
      <c r="AC344" s="80"/>
      <c r="AD344" s="80"/>
      <c r="AE344" s="80"/>
      <c r="AF344" s="80"/>
      <c r="AG344" s="80"/>
      <c r="AH344" s="80"/>
      <c r="AI344" s="80"/>
      <c r="AJ344" s="80"/>
      <c r="AK344" s="80"/>
      <c r="AL344" s="80"/>
      <c r="AM344" s="80"/>
      <c r="AN344" s="80"/>
      <c r="AO344" s="80"/>
      <c r="AP344" s="80"/>
      <c r="AQ344" s="80"/>
      <c r="AR344" s="80"/>
      <c r="AS344" s="80"/>
      <c r="AT344" s="80"/>
      <c r="AU344" s="80"/>
      <c r="AV344" s="80"/>
      <c r="AW344" s="80"/>
      <c r="AX344" s="80"/>
      <c r="AY344" s="80"/>
      <c r="AZ344" s="80"/>
      <c r="BA344" s="78">
        <f t="shared" si="51"/>
        <v>0</v>
      </c>
      <c r="BB344" s="81">
        <f t="shared" si="52"/>
        <v>0</v>
      </c>
      <c r="BC344" s="82" t="str">
        <f t="shared" si="53"/>
        <v>INR Zero Only</v>
      </c>
      <c r="IA344" s="23">
        <v>4.32</v>
      </c>
      <c r="IB344" s="45" t="s">
        <v>690</v>
      </c>
      <c r="IC344" s="23" t="s">
        <v>347</v>
      </c>
      <c r="ID344" s="23">
        <v>10</v>
      </c>
      <c r="IE344" s="24" t="s">
        <v>728</v>
      </c>
      <c r="IF344" s="24"/>
      <c r="IG344" s="24"/>
      <c r="IH344" s="24"/>
      <c r="II344" s="24"/>
    </row>
    <row r="345" spans="1:243" s="23" customFormat="1" ht="69" customHeight="1">
      <c r="A345" s="47">
        <v>4.33</v>
      </c>
      <c r="B345" s="48" t="s">
        <v>691</v>
      </c>
      <c r="C345" s="71" t="s">
        <v>348</v>
      </c>
      <c r="D345" s="50">
        <v>10</v>
      </c>
      <c r="E345" s="50" t="s">
        <v>728</v>
      </c>
      <c r="F345" s="44"/>
      <c r="G345" s="72"/>
      <c r="H345" s="73"/>
      <c r="I345" s="74" t="s">
        <v>24</v>
      </c>
      <c r="J345" s="75">
        <f t="shared" si="45"/>
        <v>1</v>
      </c>
      <c r="K345" s="76" t="s">
        <v>25</v>
      </c>
      <c r="L345" s="76" t="s">
        <v>4</v>
      </c>
      <c r="M345" s="77"/>
      <c r="N345" s="46">
        <f t="shared" si="46"/>
        <v>0</v>
      </c>
      <c r="O345" s="77"/>
      <c r="P345" s="77"/>
      <c r="Q345" s="43"/>
      <c r="R345" s="42">
        <f t="shared" si="47"/>
        <v>0</v>
      </c>
      <c r="S345" s="78">
        <f t="shared" si="48"/>
        <v>0</v>
      </c>
      <c r="T345" s="43"/>
      <c r="U345" s="42">
        <f t="shared" si="49"/>
        <v>0</v>
      </c>
      <c r="V345" s="79">
        <f t="shared" si="50"/>
        <v>0</v>
      </c>
      <c r="W345" s="42"/>
      <c r="X345" s="79"/>
      <c r="Y345" s="80"/>
      <c r="Z345" s="80"/>
      <c r="AA345" s="80"/>
      <c r="AB345" s="80"/>
      <c r="AC345" s="80"/>
      <c r="AD345" s="80"/>
      <c r="AE345" s="80"/>
      <c r="AF345" s="80"/>
      <c r="AG345" s="80"/>
      <c r="AH345" s="80"/>
      <c r="AI345" s="80"/>
      <c r="AJ345" s="80"/>
      <c r="AK345" s="80"/>
      <c r="AL345" s="80"/>
      <c r="AM345" s="80"/>
      <c r="AN345" s="80"/>
      <c r="AO345" s="80"/>
      <c r="AP345" s="80"/>
      <c r="AQ345" s="80"/>
      <c r="AR345" s="80"/>
      <c r="AS345" s="80"/>
      <c r="AT345" s="80"/>
      <c r="AU345" s="80"/>
      <c r="AV345" s="80"/>
      <c r="AW345" s="80"/>
      <c r="AX345" s="80"/>
      <c r="AY345" s="80"/>
      <c r="AZ345" s="80"/>
      <c r="BA345" s="78">
        <f t="shared" si="51"/>
        <v>0</v>
      </c>
      <c r="BB345" s="81">
        <f t="shared" si="52"/>
        <v>0</v>
      </c>
      <c r="BC345" s="82" t="str">
        <f t="shared" si="53"/>
        <v>INR Zero Only</v>
      </c>
      <c r="IA345" s="23">
        <v>4.33</v>
      </c>
      <c r="IB345" s="45" t="s">
        <v>691</v>
      </c>
      <c r="IC345" s="23" t="s">
        <v>348</v>
      </c>
      <c r="ID345" s="23">
        <v>10</v>
      </c>
      <c r="IE345" s="24" t="s">
        <v>728</v>
      </c>
      <c r="IF345" s="24"/>
      <c r="IG345" s="24"/>
      <c r="IH345" s="24"/>
      <c r="II345" s="24"/>
    </row>
    <row r="346" spans="1:243" s="23" customFormat="1" ht="69" customHeight="1">
      <c r="A346" s="47">
        <v>4.34</v>
      </c>
      <c r="B346" s="48" t="s">
        <v>692</v>
      </c>
      <c r="C346" s="71" t="s">
        <v>349</v>
      </c>
      <c r="D346" s="50">
        <v>15</v>
      </c>
      <c r="E346" s="50" t="s">
        <v>728</v>
      </c>
      <c r="F346" s="44"/>
      <c r="G346" s="72"/>
      <c r="H346" s="73"/>
      <c r="I346" s="74" t="s">
        <v>24</v>
      </c>
      <c r="J346" s="75">
        <f t="shared" si="45"/>
        <v>1</v>
      </c>
      <c r="K346" s="76" t="s">
        <v>25</v>
      </c>
      <c r="L346" s="76" t="s">
        <v>4</v>
      </c>
      <c r="M346" s="77"/>
      <c r="N346" s="46">
        <f t="shared" si="46"/>
        <v>0</v>
      </c>
      <c r="O346" s="77"/>
      <c r="P346" s="77"/>
      <c r="Q346" s="43"/>
      <c r="R346" s="42">
        <f t="shared" si="47"/>
        <v>0</v>
      </c>
      <c r="S346" s="78">
        <f t="shared" si="48"/>
        <v>0</v>
      </c>
      <c r="T346" s="43"/>
      <c r="U346" s="42">
        <f t="shared" si="49"/>
        <v>0</v>
      </c>
      <c r="V346" s="79">
        <f t="shared" si="50"/>
        <v>0</v>
      </c>
      <c r="W346" s="42"/>
      <c r="X346" s="79"/>
      <c r="Y346" s="80"/>
      <c r="Z346" s="80"/>
      <c r="AA346" s="80"/>
      <c r="AB346" s="80"/>
      <c r="AC346" s="80"/>
      <c r="AD346" s="80"/>
      <c r="AE346" s="80"/>
      <c r="AF346" s="80"/>
      <c r="AG346" s="80"/>
      <c r="AH346" s="80"/>
      <c r="AI346" s="80"/>
      <c r="AJ346" s="80"/>
      <c r="AK346" s="80"/>
      <c r="AL346" s="80"/>
      <c r="AM346" s="80"/>
      <c r="AN346" s="80"/>
      <c r="AO346" s="80"/>
      <c r="AP346" s="80"/>
      <c r="AQ346" s="80"/>
      <c r="AR346" s="80"/>
      <c r="AS346" s="80"/>
      <c r="AT346" s="80"/>
      <c r="AU346" s="80"/>
      <c r="AV346" s="80"/>
      <c r="AW346" s="80"/>
      <c r="AX346" s="80"/>
      <c r="AY346" s="80"/>
      <c r="AZ346" s="80"/>
      <c r="BA346" s="78">
        <f t="shared" si="51"/>
        <v>0</v>
      </c>
      <c r="BB346" s="81">
        <f t="shared" si="52"/>
        <v>0</v>
      </c>
      <c r="BC346" s="82" t="str">
        <f t="shared" si="53"/>
        <v>INR Zero Only</v>
      </c>
      <c r="IA346" s="23">
        <v>4.34</v>
      </c>
      <c r="IB346" s="45" t="s">
        <v>692</v>
      </c>
      <c r="IC346" s="23" t="s">
        <v>349</v>
      </c>
      <c r="ID346" s="23">
        <v>15</v>
      </c>
      <c r="IE346" s="24" t="s">
        <v>728</v>
      </c>
      <c r="IF346" s="24"/>
      <c r="IG346" s="24"/>
      <c r="IH346" s="24"/>
      <c r="II346" s="24"/>
    </row>
    <row r="347" spans="1:243" s="23" customFormat="1" ht="69" customHeight="1">
      <c r="A347" s="47">
        <v>4.35</v>
      </c>
      <c r="B347" s="48" t="s">
        <v>693</v>
      </c>
      <c r="C347" s="71" t="s">
        <v>350</v>
      </c>
      <c r="D347" s="50">
        <v>5</v>
      </c>
      <c r="E347" s="50" t="s">
        <v>728</v>
      </c>
      <c r="F347" s="44"/>
      <c r="G347" s="72"/>
      <c r="H347" s="73"/>
      <c r="I347" s="74" t="s">
        <v>24</v>
      </c>
      <c r="J347" s="75">
        <f t="shared" si="45"/>
        <v>1</v>
      </c>
      <c r="K347" s="76" t="s">
        <v>25</v>
      </c>
      <c r="L347" s="76" t="s">
        <v>4</v>
      </c>
      <c r="M347" s="77"/>
      <c r="N347" s="46">
        <f t="shared" si="46"/>
        <v>0</v>
      </c>
      <c r="O347" s="77"/>
      <c r="P347" s="77"/>
      <c r="Q347" s="43"/>
      <c r="R347" s="42">
        <f t="shared" si="47"/>
        <v>0</v>
      </c>
      <c r="S347" s="78">
        <f t="shared" si="48"/>
        <v>0</v>
      </c>
      <c r="T347" s="43"/>
      <c r="U347" s="42">
        <f t="shared" si="49"/>
        <v>0</v>
      </c>
      <c r="V347" s="79">
        <f t="shared" si="50"/>
        <v>0</v>
      </c>
      <c r="W347" s="42"/>
      <c r="X347" s="79"/>
      <c r="Y347" s="80"/>
      <c r="Z347" s="80"/>
      <c r="AA347" s="80"/>
      <c r="AB347" s="80"/>
      <c r="AC347" s="80"/>
      <c r="AD347" s="80"/>
      <c r="AE347" s="80"/>
      <c r="AF347" s="80"/>
      <c r="AG347" s="80"/>
      <c r="AH347" s="80"/>
      <c r="AI347" s="80"/>
      <c r="AJ347" s="80"/>
      <c r="AK347" s="80"/>
      <c r="AL347" s="80"/>
      <c r="AM347" s="80"/>
      <c r="AN347" s="80"/>
      <c r="AO347" s="80"/>
      <c r="AP347" s="80"/>
      <c r="AQ347" s="80"/>
      <c r="AR347" s="80"/>
      <c r="AS347" s="80"/>
      <c r="AT347" s="80"/>
      <c r="AU347" s="80"/>
      <c r="AV347" s="80"/>
      <c r="AW347" s="80"/>
      <c r="AX347" s="80"/>
      <c r="AY347" s="80"/>
      <c r="AZ347" s="80"/>
      <c r="BA347" s="78">
        <f t="shared" si="51"/>
        <v>0</v>
      </c>
      <c r="BB347" s="81">
        <f t="shared" si="52"/>
        <v>0</v>
      </c>
      <c r="BC347" s="82" t="str">
        <f t="shared" si="53"/>
        <v>INR Zero Only</v>
      </c>
      <c r="IA347" s="23">
        <v>4.35</v>
      </c>
      <c r="IB347" s="45" t="s">
        <v>693</v>
      </c>
      <c r="IC347" s="23" t="s">
        <v>350</v>
      </c>
      <c r="ID347" s="23">
        <v>5</v>
      </c>
      <c r="IE347" s="24" t="s">
        <v>728</v>
      </c>
      <c r="IF347" s="24"/>
      <c r="IG347" s="24"/>
      <c r="IH347" s="24"/>
      <c r="II347" s="24"/>
    </row>
    <row r="348" spans="1:243" s="23" customFormat="1" ht="69" customHeight="1">
      <c r="A348" s="47">
        <v>4.36</v>
      </c>
      <c r="B348" s="48" t="s">
        <v>694</v>
      </c>
      <c r="C348" s="71" t="s">
        <v>351</v>
      </c>
      <c r="D348" s="50">
        <v>5</v>
      </c>
      <c r="E348" s="50" t="s">
        <v>728</v>
      </c>
      <c r="F348" s="44"/>
      <c r="G348" s="72"/>
      <c r="H348" s="73"/>
      <c r="I348" s="74" t="s">
        <v>24</v>
      </c>
      <c r="J348" s="75">
        <f t="shared" si="45"/>
        <v>1</v>
      </c>
      <c r="K348" s="76" t="s">
        <v>25</v>
      </c>
      <c r="L348" s="76" t="s">
        <v>4</v>
      </c>
      <c r="M348" s="77"/>
      <c r="N348" s="46">
        <f t="shared" si="46"/>
        <v>0</v>
      </c>
      <c r="O348" s="77"/>
      <c r="P348" s="77"/>
      <c r="Q348" s="43"/>
      <c r="R348" s="42">
        <f t="shared" si="47"/>
        <v>0</v>
      </c>
      <c r="S348" s="78">
        <f t="shared" si="48"/>
        <v>0</v>
      </c>
      <c r="T348" s="43"/>
      <c r="U348" s="42">
        <f t="shared" si="49"/>
        <v>0</v>
      </c>
      <c r="V348" s="79">
        <f t="shared" si="50"/>
        <v>0</v>
      </c>
      <c r="W348" s="42"/>
      <c r="X348" s="79"/>
      <c r="Y348" s="80"/>
      <c r="Z348" s="80"/>
      <c r="AA348" s="80"/>
      <c r="AB348" s="80"/>
      <c r="AC348" s="80"/>
      <c r="AD348" s="80"/>
      <c r="AE348" s="80"/>
      <c r="AF348" s="80"/>
      <c r="AG348" s="80"/>
      <c r="AH348" s="80"/>
      <c r="AI348" s="80"/>
      <c r="AJ348" s="80"/>
      <c r="AK348" s="80"/>
      <c r="AL348" s="80"/>
      <c r="AM348" s="80"/>
      <c r="AN348" s="80"/>
      <c r="AO348" s="80"/>
      <c r="AP348" s="80"/>
      <c r="AQ348" s="80"/>
      <c r="AR348" s="80"/>
      <c r="AS348" s="80"/>
      <c r="AT348" s="80"/>
      <c r="AU348" s="80"/>
      <c r="AV348" s="80"/>
      <c r="AW348" s="80"/>
      <c r="AX348" s="80"/>
      <c r="AY348" s="80"/>
      <c r="AZ348" s="80"/>
      <c r="BA348" s="78">
        <f t="shared" si="51"/>
        <v>0</v>
      </c>
      <c r="BB348" s="81">
        <f t="shared" si="52"/>
        <v>0</v>
      </c>
      <c r="BC348" s="82" t="str">
        <f t="shared" si="53"/>
        <v>INR Zero Only</v>
      </c>
      <c r="IA348" s="23">
        <v>4.36</v>
      </c>
      <c r="IB348" s="45" t="s">
        <v>694</v>
      </c>
      <c r="IC348" s="23" t="s">
        <v>351</v>
      </c>
      <c r="ID348" s="23">
        <v>5</v>
      </c>
      <c r="IE348" s="24" t="s">
        <v>728</v>
      </c>
      <c r="IF348" s="24"/>
      <c r="IG348" s="24"/>
      <c r="IH348" s="24"/>
      <c r="II348" s="24"/>
    </row>
    <row r="349" spans="1:243" s="23" customFormat="1" ht="69" customHeight="1">
      <c r="A349" s="47">
        <v>4.37</v>
      </c>
      <c r="B349" s="49" t="s">
        <v>695</v>
      </c>
      <c r="C349" s="85"/>
      <c r="D349" s="86"/>
      <c r="E349" s="86"/>
      <c r="F349" s="86"/>
      <c r="G349" s="86"/>
      <c r="H349" s="86"/>
      <c r="I349" s="86"/>
      <c r="J349" s="86"/>
      <c r="K349" s="86"/>
      <c r="L349" s="86"/>
      <c r="M349" s="86"/>
      <c r="N349" s="86"/>
      <c r="O349" s="86"/>
      <c r="P349" s="86"/>
      <c r="Q349" s="86"/>
      <c r="R349" s="86"/>
      <c r="S349" s="86"/>
      <c r="T349" s="86"/>
      <c r="U349" s="86"/>
      <c r="V349" s="86"/>
      <c r="W349" s="86"/>
      <c r="X349" s="86"/>
      <c r="Y349" s="86"/>
      <c r="Z349" s="86"/>
      <c r="AA349" s="86"/>
      <c r="AB349" s="86"/>
      <c r="AC349" s="86"/>
      <c r="AD349" s="86"/>
      <c r="AE349" s="86"/>
      <c r="AF349" s="86"/>
      <c r="AG349" s="86"/>
      <c r="AH349" s="86"/>
      <c r="AI349" s="86"/>
      <c r="AJ349" s="86"/>
      <c r="AK349" s="86"/>
      <c r="AL349" s="86"/>
      <c r="AM349" s="86"/>
      <c r="AN349" s="86"/>
      <c r="AO349" s="86"/>
      <c r="AP349" s="86"/>
      <c r="AQ349" s="86"/>
      <c r="AR349" s="86"/>
      <c r="AS349" s="86"/>
      <c r="AT349" s="86"/>
      <c r="AU349" s="86"/>
      <c r="AV349" s="86"/>
      <c r="AW349" s="86"/>
      <c r="AX349" s="86"/>
      <c r="AY349" s="86"/>
      <c r="AZ349" s="86"/>
      <c r="BA349" s="86"/>
      <c r="BB349" s="86"/>
      <c r="BC349" s="87"/>
      <c r="IA349" s="23">
        <v>4.37</v>
      </c>
      <c r="IB349" s="45" t="s">
        <v>695</v>
      </c>
      <c r="IE349" s="24"/>
      <c r="IF349" s="24"/>
      <c r="IG349" s="24"/>
      <c r="IH349" s="24"/>
      <c r="II349" s="24"/>
    </row>
    <row r="350" spans="1:243" s="23" customFormat="1" ht="69" customHeight="1">
      <c r="A350" s="47">
        <v>4.38</v>
      </c>
      <c r="B350" s="48" t="s">
        <v>696</v>
      </c>
      <c r="C350" s="71" t="s">
        <v>352</v>
      </c>
      <c r="D350" s="50">
        <v>10</v>
      </c>
      <c r="E350" s="50" t="s">
        <v>728</v>
      </c>
      <c r="F350" s="44"/>
      <c r="G350" s="72"/>
      <c r="H350" s="73"/>
      <c r="I350" s="74" t="s">
        <v>24</v>
      </c>
      <c r="J350" s="75">
        <f t="shared" si="45"/>
        <v>1</v>
      </c>
      <c r="K350" s="76" t="s">
        <v>25</v>
      </c>
      <c r="L350" s="76" t="s">
        <v>4</v>
      </c>
      <c r="M350" s="77"/>
      <c r="N350" s="46">
        <f t="shared" si="46"/>
        <v>0</v>
      </c>
      <c r="O350" s="77"/>
      <c r="P350" s="77"/>
      <c r="Q350" s="43"/>
      <c r="R350" s="42">
        <f t="shared" si="47"/>
        <v>0</v>
      </c>
      <c r="S350" s="78">
        <f t="shared" si="48"/>
        <v>0</v>
      </c>
      <c r="T350" s="43"/>
      <c r="U350" s="42">
        <f t="shared" si="49"/>
        <v>0</v>
      </c>
      <c r="V350" s="79">
        <f t="shared" si="50"/>
        <v>0</v>
      </c>
      <c r="W350" s="42"/>
      <c r="X350" s="79"/>
      <c r="Y350" s="80"/>
      <c r="Z350" s="80"/>
      <c r="AA350" s="80"/>
      <c r="AB350" s="80"/>
      <c r="AC350" s="80"/>
      <c r="AD350" s="80"/>
      <c r="AE350" s="80"/>
      <c r="AF350" s="80"/>
      <c r="AG350" s="80"/>
      <c r="AH350" s="80"/>
      <c r="AI350" s="80"/>
      <c r="AJ350" s="80"/>
      <c r="AK350" s="80"/>
      <c r="AL350" s="80"/>
      <c r="AM350" s="80"/>
      <c r="AN350" s="80"/>
      <c r="AO350" s="80"/>
      <c r="AP350" s="80"/>
      <c r="AQ350" s="80"/>
      <c r="AR350" s="80"/>
      <c r="AS350" s="80"/>
      <c r="AT350" s="80"/>
      <c r="AU350" s="80"/>
      <c r="AV350" s="80"/>
      <c r="AW350" s="80"/>
      <c r="AX350" s="80"/>
      <c r="AY350" s="80"/>
      <c r="AZ350" s="80"/>
      <c r="BA350" s="78">
        <f t="shared" si="51"/>
        <v>0</v>
      </c>
      <c r="BB350" s="81">
        <f t="shared" si="52"/>
        <v>0</v>
      </c>
      <c r="BC350" s="82" t="str">
        <f t="shared" si="53"/>
        <v>INR Zero Only</v>
      </c>
      <c r="IA350" s="23">
        <v>4.38</v>
      </c>
      <c r="IB350" s="45" t="s">
        <v>696</v>
      </c>
      <c r="IC350" s="23" t="s">
        <v>352</v>
      </c>
      <c r="ID350" s="23">
        <v>10</v>
      </c>
      <c r="IE350" s="24" t="s">
        <v>728</v>
      </c>
      <c r="IF350" s="24"/>
      <c r="IG350" s="24"/>
      <c r="IH350" s="24"/>
      <c r="II350" s="24"/>
    </row>
    <row r="351" spans="1:243" s="23" customFormat="1" ht="69" customHeight="1">
      <c r="A351" s="47">
        <v>4.39</v>
      </c>
      <c r="B351" s="48" t="s">
        <v>697</v>
      </c>
      <c r="C351" s="71" t="s">
        <v>353</v>
      </c>
      <c r="D351" s="50">
        <v>10</v>
      </c>
      <c r="E351" s="50" t="s">
        <v>728</v>
      </c>
      <c r="F351" s="44"/>
      <c r="G351" s="72"/>
      <c r="H351" s="73"/>
      <c r="I351" s="74" t="s">
        <v>24</v>
      </c>
      <c r="J351" s="75">
        <f t="shared" si="45"/>
        <v>1</v>
      </c>
      <c r="K351" s="76" t="s">
        <v>25</v>
      </c>
      <c r="L351" s="76" t="s">
        <v>4</v>
      </c>
      <c r="M351" s="77"/>
      <c r="N351" s="46">
        <f t="shared" si="46"/>
        <v>0</v>
      </c>
      <c r="O351" s="77"/>
      <c r="P351" s="77"/>
      <c r="Q351" s="43"/>
      <c r="R351" s="42">
        <f t="shared" si="47"/>
        <v>0</v>
      </c>
      <c r="S351" s="78">
        <f t="shared" si="48"/>
        <v>0</v>
      </c>
      <c r="T351" s="43"/>
      <c r="U351" s="42">
        <f t="shared" si="49"/>
        <v>0</v>
      </c>
      <c r="V351" s="79">
        <f t="shared" si="50"/>
        <v>0</v>
      </c>
      <c r="W351" s="42"/>
      <c r="X351" s="79"/>
      <c r="Y351" s="80"/>
      <c r="Z351" s="80"/>
      <c r="AA351" s="80"/>
      <c r="AB351" s="80"/>
      <c r="AC351" s="80"/>
      <c r="AD351" s="80"/>
      <c r="AE351" s="80"/>
      <c r="AF351" s="80"/>
      <c r="AG351" s="80"/>
      <c r="AH351" s="80"/>
      <c r="AI351" s="80"/>
      <c r="AJ351" s="80"/>
      <c r="AK351" s="80"/>
      <c r="AL351" s="80"/>
      <c r="AM351" s="80"/>
      <c r="AN351" s="80"/>
      <c r="AO351" s="80"/>
      <c r="AP351" s="80"/>
      <c r="AQ351" s="80"/>
      <c r="AR351" s="80"/>
      <c r="AS351" s="80"/>
      <c r="AT351" s="80"/>
      <c r="AU351" s="80"/>
      <c r="AV351" s="80"/>
      <c r="AW351" s="80"/>
      <c r="AX351" s="80"/>
      <c r="AY351" s="80"/>
      <c r="AZ351" s="80"/>
      <c r="BA351" s="78">
        <f t="shared" si="51"/>
        <v>0</v>
      </c>
      <c r="BB351" s="81">
        <f t="shared" si="52"/>
        <v>0</v>
      </c>
      <c r="BC351" s="82" t="str">
        <f t="shared" si="53"/>
        <v>INR Zero Only</v>
      </c>
      <c r="IA351" s="23">
        <v>4.39</v>
      </c>
      <c r="IB351" s="45" t="s">
        <v>697</v>
      </c>
      <c r="IC351" s="23" t="s">
        <v>353</v>
      </c>
      <c r="ID351" s="23">
        <v>10</v>
      </c>
      <c r="IE351" s="24" t="s">
        <v>728</v>
      </c>
      <c r="IF351" s="24"/>
      <c r="IG351" s="24"/>
      <c r="IH351" s="24"/>
      <c r="II351" s="24"/>
    </row>
    <row r="352" spans="1:243" s="23" customFormat="1" ht="69" customHeight="1">
      <c r="A352" s="47">
        <v>4.4</v>
      </c>
      <c r="B352" s="48" t="s">
        <v>695</v>
      </c>
      <c r="C352" s="85"/>
      <c r="D352" s="86"/>
      <c r="E352" s="86"/>
      <c r="F352" s="86"/>
      <c r="G352" s="86"/>
      <c r="H352" s="86"/>
      <c r="I352" s="86"/>
      <c r="J352" s="86"/>
      <c r="K352" s="86"/>
      <c r="L352" s="86"/>
      <c r="M352" s="86"/>
      <c r="N352" s="86"/>
      <c r="O352" s="86"/>
      <c r="P352" s="86"/>
      <c r="Q352" s="86"/>
      <c r="R352" s="86"/>
      <c r="S352" s="86"/>
      <c r="T352" s="86"/>
      <c r="U352" s="86"/>
      <c r="V352" s="86"/>
      <c r="W352" s="86"/>
      <c r="X352" s="86"/>
      <c r="Y352" s="86"/>
      <c r="Z352" s="86"/>
      <c r="AA352" s="86"/>
      <c r="AB352" s="86"/>
      <c r="AC352" s="86"/>
      <c r="AD352" s="86"/>
      <c r="AE352" s="86"/>
      <c r="AF352" s="86"/>
      <c r="AG352" s="86"/>
      <c r="AH352" s="86"/>
      <c r="AI352" s="86"/>
      <c r="AJ352" s="86"/>
      <c r="AK352" s="86"/>
      <c r="AL352" s="86"/>
      <c r="AM352" s="86"/>
      <c r="AN352" s="86"/>
      <c r="AO352" s="86"/>
      <c r="AP352" s="86"/>
      <c r="AQ352" s="86"/>
      <c r="AR352" s="86"/>
      <c r="AS352" s="86"/>
      <c r="AT352" s="86"/>
      <c r="AU352" s="86"/>
      <c r="AV352" s="86"/>
      <c r="AW352" s="86"/>
      <c r="AX352" s="86"/>
      <c r="AY352" s="86"/>
      <c r="AZ352" s="86"/>
      <c r="BA352" s="86"/>
      <c r="BB352" s="86"/>
      <c r="BC352" s="87"/>
      <c r="IA352" s="23">
        <v>4.4</v>
      </c>
      <c r="IB352" s="45" t="s">
        <v>695</v>
      </c>
      <c r="IE352" s="24"/>
      <c r="IF352" s="24"/>
      <c r="IG352" s="24"/>
      <c r="IH352" s="24"/>
      <c r="II352" s="24"/>
    </row>
    <row r="353" spans="1:243" s="23" customFormat="1" ht="69" customHeight="1">
      <c r="A353" s="47">
        <v>4.41</v>
      </c>
      <c r="B353" s="48" t="s">
        <v>698</v>
      </c>
      <c r="C353" s="71" t="s">
        <v>354</v>
      </c>
      <c r="D353" s="50">
        <v>5</v>
      </c>
      <c r="E353" s="50" t="s">
        <v>728</v>
      </c>
      <c r="F353" s="44"/>
      <c r="G353" s="72"/>
      <c r="H353" s="73"/>
      <c r="I353" s="74" t="s">
        <v>24</v>
      </c>
      <c r="J353" s="75">
        <f t="shared" si="45"/>
        <v>1</v>
      </c>
      <c r="K353" s="76" t="s">
        <v>25</v>
      </c>
      <c r="L353" s="76" t="s">
        <v>4</v>
      </c>
      <c r="M353" s="77"/>
      <c r="N353" s="46">
        <f t="shared" si="46"/>
        <v>0</v>
      </c>
      <c r="O353" s="77"/>
      <c r="P353" s="77"/>
      <c r="Q353" s="43"/>
      <c r="R353" s="42">
        <f t="shared" si="47"/>
        <v>0</v>
      </c>
      <c r="S353" s="78">
        <f t="shared" si="48"/>
        <v>0</v>
      </c>
      <c r="T353" s="43"/>
      <c r="U353" s="42">
        <f t="shared" si="49"/>
        <v>0</v>
      </c>
      <c r="V353" s="79">
        <f t="shared" si="50"/>
        <v>0</v>
      </c>
      <c r="W353" s="42"/>
      <c r="X353" s="79"/>
      <c r="Y353" s="80"/>
      <c r="Z353" s="80"/>
      <c r="AA353" s="80"/>
      <c r="AB353" s="80"/>
      <c r="AC353" s="80"/>
      <c r="AD353" s="80"/>
      <c r="AE353" s="80"/>
      <c r="AF353" s="80"/>
      <c r="AG353" s="80"/>
      <c r="AH353" s="80"/>
      <c r="AI353" s="80"/>
      <c r="AJ353" s="80"/>
      <c r="AK353" s="80"/>
      <c r="AL353" s="80"/>
      <c r="AM353" s="80"/>
      <c r="AN353" s="80"/>
      <c r="AO353" s="80"/>
      <c r="AP353" s="80"/>
      <c r="AQ353" s="80"/>
      <c r="AR353" s="80"/>
      <c r="AS353" s="80"/>
      <c r="AT353" s="80"/>
      <c r="AU353" s="80"/>
      <c r="AV353" s="80"/>
      <c r="AW353" s="80"/>
      <c r="AX353" s="80"/>
      <c r="AY353" s="80"/>
      <c r="AZ353" s="80"/>
      <c r="BA353" s="78">
        <f t="shared" si="51"/>
        <v>0</v>
      </c>
      <c r="BB353" s="81">
        <f t="shared" si="52"/>
        <v>0</v>
      </c>
      <c r="BC353" s="82" t="str">
        <f t="shared" si="53"/>
        <v>INR Zero Only</v>
      </c>
      <c r="IA353" s="23">
        <v>4.41</v>
      </c>
      <c r="IB353" s="45" t="s">
        <v>698</v>
      </c>
      <c r="IC353" s="23" t="s">
        <v>354</v>
      </c>
      <c r="ID353" s="23">
        <v>5</v>
      </c>
      <c r="IE353" s="24" t="s">
        <v>728</v>
      </c>
      <c r="IF353" s="24"/>
      <c r="IG353" s="24"/>
      <c r="IH353" s="24"/>
      <c r="II353" s="24"/>
    </row>
    <row r="354" spans="1:243" s="23" customFormat="1" ht="69" customHeight="1">
      <c r="A354" s="47">
        <v>4.42</v>
      </c>
      <c r="B354" s="48" t="s">
        <v>699</v>
      </c>
      <c r="C354" s="71" t="s">
        <v>355</v>
      </c>
      <c r="D354" s="50">
        <v>5</v>
      </c>
      <c r="E354" s="50" t="s">
        <v>728</v>
      </c>
      <c r="F354" s="44"/>
      <c r="G354" s="72"/>
      <c r="H354" s="73"/>
      <c r="I354" s="74" t="s">
        <v>24</v>
      </c>
      <c r="J354" s="75">
        <f t="shared" si="45"/>
        <v>1</v>
      </c>
      <c r="K354" s="76" t="s">
        <v>25</v>
      </c>
      <c r="L354" s="76" t="s">
        <v>4</v>
      </c>
      <c r="M354" s="77"/>
      <c r="N354" s="46">
        <f t="shared" si="46"/>
        <v>0</v>
      </c>
      <c r="O354" s="77"/>
      <c r="P354" s="77"/>
      <c r="Q354" s="43"/>
      <c r="R354" s="42">
        <f t="shared" si="47"/>
        <v>0</v>
      </c>
      <c r="S354" s="78">
        <f t="shared" si="48"/>
        <v>0</v>
      </c>
      <c r="T354" s="43"/>
      <c r="U354" s="42">
        <f t="shared" si="49"/>
        <v>0</v>
      </c>
      <c r="V354" s="79">
        <f t="shared" si="50"/>
        <v>0</v>
      </c>
      <c r="W354" s="42"/>
      <c r="X354" s="79"/>
      <c r="Y354" s="80"/>
      <c r="Z354" s="80"/>
      <c r="AA354" s="80"/>
      <c r="AB354" s="80"/>
      <c r="AC354" s="80"/>
      <c r="AD354" s="80"/>
      <c r="AE354" s="80"/>
      <c r="AF354" s="80"/>
      <c r="AG354" s="80"/>
      <c r="AH354" s="80"/>
      <c r="AI354" s="80"/>
      <c r="AJ354" s="80"/>
      <c r="AK354" s="80"/>
      <c r="AL354" s="80"/>
      <c r="AM354" s="80"/>
      <c r="AN354" s="80"/>
      <c r="AO354" s="80"/>
      <c r="AP354" s="80"/>
      <c r="AQ354" s="80"/>
      <c r="AR354" s="80"/>
      <c r="AS354" s="80"/>
      <c r="AT354" s="80"/>
      <c r="AU354" s="80"/>
      <c r="AV354" s="80"/>
      <c r="AW354" s="80"/>
      <c r="AX354" s="80"/>
      <c r="AY354" s="80"/>
      <c r="AZ354" s="80"/>
      <c r="BA354" s="78">
        <f t="shared" si="51"/>
        <v>0</v>
      </c>
      <c r="BB354" s="81">
        <f t="shared" si="52"/>
        <v>0</v>
      </c>
      <c r="BC354" s="82" t="str">
        <f t="shared" si="53"/>
        <v>INR Zero Only</v>
      </c>
      <c r="IA354" s="23">
        <v>4.42</v>
      </c>
      <c r="IB354" s="45" t="s">
        <v>699</v>
      </c>
      <c r="IC354" s="23" t="s">
        <v>355</v>
      </c>
      <c r="ID354" s="23">
        <v>5</v>
      </c>
      <c r="IE354" s="24" t="s">
        <v>728</v>
      </c>
      <c r="IF354" s="24"/>
      <c r="IG354" s="24"/>
      <c r="IH354" s="24"/>
      <c r="II354" s="24"/>
    </row>
    <row r="355" spans="1:243" s="23" customFormat="1" ht="69" customHeight="1">
      <c r="A355" s="47">
        <v>4.43</v>
      </c>
      <c r="B355" s="48" t="s">
        <v>700</v>
      </c>
      <c r="C355" s="71" t="s">
        <v>356</v>
      </c>
      <c r="D355" s="50">
        <v>5</v>
      </c>
      <c r="E355" s="50" t="s">
        <v>728</v>
      </c>
      <c r="F355" s="44"/>
      <c r="G355" s="72"/>
      <c r="H355" s="73"/>
      <c r="I355" s="74" t="s">
        <v>24</v>
      </c>
      <c r="J355" s="75">
        <f t="shared" si="45"/>
        <v>1</v>
      </c>
      <c r="K355" s="76" t="s">
        <v>25</v>
      </c>
      <c r="L355" s="76" t="s">
        <v>4</v>
      </c>
      <c r="M355" s="77"/>
      <c r="N355" s="46">
        <f t="shared" si="46"/>
        <v>0</v>
      </c>
      <c r="O355" s="77"/>
      <c r="P355" s="77"/>
      <c r="Q355" s="43"/>
      <c r="R355" s="42">
        <f t="shared" si="47"/>
        <v>0</v>
      </c>
      <c r="S355" s="78">
        <f t="shared" si="48"/>
        <v>0</v>
      </c>
      <c r="T355" s="43"/>
      <c r="U355" s="42">
        <f t="shared" si="49"/>
        <v>0</v>
      </c>
      <c r="V355" s="79">
        <f t="shared" si="50"/>
        <v>0</v>
      </c>
      <c r="W355" s="42"/>
      <c r="X355" s="79"/>
      <c r="Y355" s="80"/>
      <c r="Z355" s="80"/>
      <c r="AA355" s="80"/>
      <c r="AB355" s="80"/>
      <c r="AC355" s="80"/>
      <c r="AD355" s="80"/>
      <c r="AE355" s="80"/>
      <c r="AF355" s="80"/>
      <c r="AG355" s="80"/>
      <c r="AH355" s="80"/>
      <c r="AI355" s="80"/>
      <c r="AJ355" s="80"/>
      <c r="AK355" s="80"/>
      <c r="AL355" s="80"/>
      <c r="AM355" s="80"/>
      <c r="AN355" s="80"/>
      <c r="AO355" s="80"/>
      <c r="AP355" s="80"/>
      <c r="AQ355" s="80"/>
      <c r="AR355" s="80"/>
      <c r="AS355" s="80"/>
      <c r="AT355" s="80"/>
      <c r="AU355" s="80"/>
      <c r="AV355" s="80"/>
      <c r="AW355" s="80"/>
      <c r="AX355" s="80"/>
      <c r="AY355" s="80"/>
      <c r="AZ355" s="80"/>
      <c r="BA355" s="78">
        <f t="shared" si="51"/>
        <v>0</v>
      </c>
      <c r="BB355" s="81">
        <f t="shared" si="52"/>
        <v>0</v>
      </c>
      <c r="BC355" s="82" t="str">
        <f t="shared" si="53"/>
        <v>INR Zero Only</v>
      </c>
      <c r="IA355" s="23">
        <v>4.43</v>
      </c>
      <c r="IB355" s="45" t="s">
        <v>700</v>
      </c>
      <c r="IC355" s="23" t="s">
        <v>356</v>
      </c>
      <c r="ID355" s="23">
        <v>5</v>
      </c>
      <c r="IE355" s="24" t="s">
        <v>728</v>
      </c>
      <c r="IF355" s="24"/>
      <c r="IG355" s="24"/>
      <c r="IH355" s="24"/>
      <c r="II355" s="24"/>
    </row>
    <row r="356" spans="1:243" s="23" customFormat="1" ht="69" customHeight="1">
      <c r="A356" s="47">
        <v>4.44</v>
      </c>
      <c r="B356" s="49" t="s">
        <v>701</v>
      </c>
      <c r="C356" s="85"/>
      <c r="D356" s="86"/>
      <c r="E356" s="86"/>
      <c r="F356" s="86"/>
      <c r="G356" s="86"/>
      <c r="H356" s="86"/>
      <c r="I356" s="86"/>
      <c r="J356" s="86"/>
      <c r="K356" s="86"/>
      <c r="L356" s="86"/>
      <c r="M356" s="86"/>
      <c r="N356" s="86"/>
      <c r="O356" s="86"/>
      <c r="P356" s="86"/>
      <c r="Q356" s="86"/>
      <c r="R356" s="86"/>
      <c r="S356" s="86"/>
      <c r="T356" s="86"/>
      <c r="U356" s="86"/>
      <c r="V356" s="86"/>
      <c r="W356" s="86"/>
      <c r="X356" s="86"/>
      <c r="Y356" s="86"/>
      <c r="Z356" s="86"/>
      <c r="AA356" s="86"/>
      <c r="AB356" s="86"/>
      <c r="AC356" s="86"/>
      <c r="AD356" s="86"/>
      <c r="AE356" s="86"/>
      <c r="AF356" s="86"/>
      <c r="AG356" s="86"/>
      <c r="AH356" s="86"/>
      <c r="AI356" s="86"/>
      <c r="AJ356" s="86"/>
      <c r="AK356" s="86"/>
      <c r="AL356" s="86"/>
      <c r="AM356" s="86"/>
      <c r="AN356" s="86"/>
      <c r="AO356" s="86"/>
      <c r="AP356" s="86"/>
      <c r="AQ356" s="86"/>
      <c r="AR356" s="86"/>
      <c r="AS356" s="86"/>
      <c r="AT356" s="86"/>
      <c r="AU356" s="86"/>
      <c r="AV356" s="86"/>
      <c r="AW356" s="86"/>
      <c r="AX356" s="86"/>
      <c r="AY356" s="86"/>
      <c r="AZ356" s="86"/>
      <c r="BA356" s="86"/>
      <c r="BB356" s="86"/>
      <c r="BC356" s="87"/>
      <c r="IA356" s="23">
        <v>4.44</v>
      </c>
      <c r="IB356" s="45" t="s">
        <v>701</v>
      </c>
      <c r="IE356" s="24"/>
      <c r="IF356" s="24"/>
      <c r="IG356" s="24"/>
      <c r="IH356" s="24"/>
      <c r="II356" s="24"/>
    </row>
    <row r="357" spans="1:243" s="23" customFormat="1" ht="69" customHeight="1">
      <c r="A357" s="47">
        <v>4.45</v>
      </c>
      <c r="B357" s="48" t="s">
        <v>702</v>
      </c>
      <c r="C357" s="71" t="s">
        <v>357</v>
      </c>
      <c r="D357" s="50">
        <v>5</v>
      </c>
      <c r="E357" s="50" t="s">
        <v>728</v>
      </c>
      <c r="F357" s="44"/>
      <c r="G357" s="72"/>
      <c r="H357" s="73"/>
      <c r="I357" s="74" t="s">
        <v>24</v>
      </c>
      <c r="J357" s="75">
        <f t="shared" si="45"/>
        <v>1</v>
      </c>
      <c r="K357" s="76" t="s">
        <v>25</v>
      </c>
      <c r="L357" s="76" t="s">
        <v>4</v>
      </c>
      <c r="M357" s="77"/>
      <c r="N357" s="46">
        <f t="shared" si="46"/>
        <v>0</v>
      </c>
      <c r="O357" s="77"/>
      <c r="P357" s="77"/>
      <c r="Q357" s="43"/>
      <c r="R357" s="42">
        <f t="shared" si="47"/>
        <v>0</v>
      </c>
      <c r="S357" s="78">
        <f t="shared" si="48"/>
        <v>0</v>
      </c>
      <c r="T357" s="43"/>
      <c r="U357" s="42">
        <f t="shared" si="49"/>
        <v>0</v>
      </c>
      <c r="V357" s="79">
        <f t="shared" si="50"/>
        <v>0</v>
      </c>
      <c r="W357" s="42"/>
      <c r="X357" s="79"/>
      <c r="Y357" s="80"/>
      <c r="Z357" s="80"/>
      <c r="AA357" s="80"/>
      <c r="AB357" s="80"/>
      <c r="AC357" s="80"/>
      <c r="AD357" s="80"/>
      <c r="AE357" s="80"/>
      <c r="AF357" s="80"/>
      <c r="AG357" s="80"/>
      <c r="AH357" s="80"/>
      <c r="AI357" s="80"/>
      <c r="AJ357" s="80"/>
      <c r="AK357" s="80"/>
      <c r="AL357" s="80"/>
      <c r="AM357" s="80"/>
      <c r="AN357" s="80"/>
      <c r="AO357" s="80"/>
      <c r="AP357" s="80"/>
      <c r="AQ357" s="80"/>
      <c r="AR357" s="80"/>
      <c r="AS357" s="80"/>
      <c r="AT357" s="80"/>
      <c r="AU357" s="80"/>
      <c r="AV357" s="80"/>
      <c r="AW357" s="80"/>
      <c r="AX357" s="80"/>
      <c r="AY357" s="80"/>
      <c r="AZ357" s="80"/>
      <c r="BA357" s="78">
        <f t="shared" si="51"/>
        <v>0</v>
      </c>
      <c r="BB357" s="81">
        <f t="shared" si="52"/>
        <v>0</v>
      </c>
      <c r="BC357" s="82" t="str">
        <f t="shared" si="53"/>
        <v>INR Zero Only</v>
      </c>
      <c r="IA357" s="23">
        <v>4.45</v>
      </c>
      <c r="IB357" s="45" t="s">
        <v>702</v>
      </c>
      <c r="IC357" s="23" t="s">
        <v>357</v>
      </c>
      <c r="ID357" s="23">
        <v>5</v>
      </c>
      <c r="IE357" s="24" t="s">
        <v>728</v>
      </c>
      <c r="IF357" s="24"/>
      <c r="IG357" s="24"/>
      <c r="IH357" s="24"/>
      <c r="II357" s="24"/>
    </row>
    <row r="358" spans="1:243" s="23" customFormat="1" ht="69" customHeight="1">
      <c r="A358" s="47">
        <v>4.46</v>
      </c>
      <c r="B358" s="48" t="s">
        <v>703</v>
      </c>
      <c r="C358" s="71" t="s">
        <v>358</v>
      </c>
      <c r="D358" s="50">
        <v>5</v>
      </c>
      <c r="E358" s="50" t="s">
        <v>728</v>
      </c>
      <c r="F358" s="44"/>
      <c r="G358" s="72"/>
      <c r="H358" s="73"/>
      <c r="I358" s="74" t="s">
        <v>24</v>
      </c>
      <c r="J358" s="75">
        <f t="shared" si="45"/>
        <v>1</v>
      </c>
      <c r="K358" s="76" t="s">
        <v>25</v>
      </c>
      <c r="L358" s="76" t="s">
        <v>4</v>
      </c>
      <c r="M358" s="77"/>
      <c r="N358" s="46">
        <f t="shared" si="46"/>
        <v>0</v>
      </c>
      <c r="O358" s="77"/>
      <c r="P358" s="77"/>
      <c r="Q358" s="43"/>
      <c r="R358" s="42">
        <f t="shared" si="47"/>
        <v>0</v>
      </c>
      <c r="S358" s="78">
        <f t="shared" si="48"/>
        <v>0</v>
      </c>
      <c r="T358" s="43"/>
      <c r="U358" s="42">
        <f t="shared" si="49"/>
        <v>0</v>
      </c>
      <c r="V358" s="79">
        <f t="shared" si="50"/>
        <v>0</v>
      </c>
      <c r="W358" s="42"/>
      <c r="X358" s="79"/>
      <c r="Y358" s="80"/>
      <c r="Z358" s="80"/>
      <c r="AA358" s="80"/>
      <c r="AB358" s="80"/>
      <c r="AC358" s="80"/>
      <c r="AD358" s="80"/>
      <c r="AE358" s="80"/>
      <c r="AF358" s="80"/>
      <c r="AG358" s="80"/>
      <c r="AH358" s="80"/>
      <c r="AI358" s="80"/>
      <c r="AJ358" s="80"/>
      <c r="AK358" s="80"/>
      <c r="AL358" s="80"/>
      <c r="AM358" s="80"/>
      <c r="AN358" s="80"/>
      <c r="AO358" s="80"/>
      <c r="AP358" s="80"/>
      <c r="AQ358" s="80"/>
      <c r="AR358" s="80"/>
      <c r="AS358" s="80"/>
      <c r="AT358" s="80"/>
      <c r="AU358" s="80"/>
      <c r="AV358" s="80"/>
      <c r="AW358" s="80"/>
      <c r="AX358" s="80"/>
      <c r="AY358" s="80"/>
      <c r="AZ358" s="80"/>
      <c r="BA358" s="78">
        <f t="shared" si="51"/>
        <v>0</v>
      </c>
      <c r="BB358" s="81">
        <f t="shared" si="52"/>
        <v>0</v>
      </c>
      <c r="BC358" s="82" t="str">
        <f t="shared" si="53"/>
        <v>INR Zero Only</v>
      </c>
      <c r="IA358" s="23">
        <v>4.46</v>
      </c>
      <c r="IB358" s="45" t="s">
        <v>703</v>
      </c>
      <c r="IC358" s="23" t="s">
        <v>358</v>
      </c>
      <c r="ID358" s="23">
        <v>5</v>
      </c>
      <c r="IE358" s="24" t="s">
        <v>728</v>
      </c>
      <c r="IF358" s="24"/>
      <c r="IG358" s="24"/>
      <c r="IH358" s="24"/>
      <c r="II358" s="24"/>
    </row>
    <row r="359" spans="1:243" s="23" customFormat="1" ht="69" customHeight="1">
      <c r="A359" s="47">
        <v>4.47</v>
      </c>
      <c r="B359" s="49" t="s">
        <v>704</v>
      </c>
      <c r="C359" s="85"/>
      <c r="D359" s="86"/>
      <c r="E359" s="86"/>
      <c r="F359" s="86"/>
      <c r="G359" s="86"/>
      <c r="H359" s="86"/>
      <c r="I359" s="86"/>
      <c r="J359" s="86"/>
      <c r="K359" s="86"/>
      <c r="L359" s="86"/>
      <c r="M359" s="86"/>
      <c r="N359" s="86"/>
      <c r="O359" s="86"/>
      <c r="P359" s="86"/>
      <c r="Q359" s="86"/>
      <c r="R359" s="86"/>
      <c r="S359" s="86"/>
      <c r="T359" s="86"/>
      <c r="U359" s="86"/>
      <c r="V359" s="86"/>
      <c r="W359" s="86"/>
      <c r="X359" s="86"/>
      <c r="Y359" s="86"/>
      <c r="Z359" s="86"/>
      <c r="AA359" s="86"/>
      <c r="AB359" s="86"/>
      <c r="AC359" s="86"/>
      <c r="AD359" s="86"/>
      <c r="AE359" s="86"/>
      <c r="AF359" s="86"/>
      <c r="AG359" s="86"/>
      <c r="AH359" s="86"/>
      <c r="AI359" s="86"/>
      <c r="AJ359" s="86"/>
      <c r="AK359" s="86"/>
      <c r="AL359" s="86"/>
      <c r="AM359" s="86"/>
      <c r="AN359" s="86"/>
      <c r="AO359" s="86"/>
      <c r="AP359" s="86"/>
      <c r="AQ359" s="86"/>
      <c r="AR359" s="86"/>
      <c r="AS359" s="86"/>
      <c r="AT359" s="86"/>
      <c r="AU359" s="86"/>
      <c r="AV359" s="86"/>
      <c r="AW359" s="86"/>
      <c r="AX359" s="86"/>
      <c r="AY359" s="86"/>
      <c r="AZ359" s="86"/>
      <c r="BA359" s="86"/>
      <c r="BB359" s="86"/>
      <c r="BC359" s="87"/>
      <c r="IA359" s="23">
        <v>4.47</v>
      </c>
      <c r="IB359" s="45" t="s">
        <v>704</v>
      </c>
      <c r="IE359" s="24"/>
      <c r="IF359" s="24"/>
      <c r="IG359" s="24"/>
      <c r="IH359" s="24"/>
      <c r="II359" s="24"/>
    </row>
    <row r="360" spans="1:243" s="23" customFormat="1" ht="69" customHeight="1">
      <c r="A360" s="47">
        <v>4.48</v>
      </c>
      <c r="B360" s="48" t="s">
        <v>705</v>
      </c>
      <c r="C360" s="71" t="s">
        <v>359</v>
      </c>
      <c r="D360" s="50">
        <v>10</v>
      </c>
      <c r="E360" s="50" t="s">
        <v>728</v>
      </c>
      <c r="F360" s="44"/>
      <c r="G360" s="72"/>
      <c r="H360" s="73"/>
      <c r="I360" s="74" t="s">
        <v>24</v>
      </c>
      <c r="J360" s="75">
        <f t="shared" si="45"/>
        <v>1</v>
      </c>
      <c r="K360" s="76" t="s">
        <v>25</v>
      </c>
      <c r="L360" s="76" t="s">
        <v>4</v>
      </c>
      <c r="M360" s="77"/>
      <c r="N360" s="46">
        <f t="shared" si="46"/>
        <v>0</v>
      </c>
      <c r="O360" s="77"/>
      <c r="P360" s="77"/>
      <c r="Q360" s="43"/>
      <c r="R360" s="42">
        <f t="shared" si="47"/>
        <v>0</v>
      </c>
      <c r="S360" s="78">
        <f t="shared" si="48"/>
        <v>0</v>
      </c>
      <c r="T360" s="43"/>
      <c r="U360" s="42">
        <f t="shared" si="49"/>
        <v>0</v>
      </c>
      <c r="V360" s="79">
        <f t="shared" si="50"/>
        <v>0</v>
      </c>
      <c r="W360" s="42"/>
      <c r="X360" s="79"/>
      <c r="Y360" s="80"/>
      <c r="Z360" s="80"/>
      <c r="AA360" s="80"/>
      <c r="AB360" s="80"/>
      <c r="AC360" s="80"/>
      <c r="AD360" s="80"/>
      <c r="AE360" s="80"/>
      <c r="AF360" s="80"/>
      <c r="AG360" s="80"/>
      <c r="AH360" s="80"/>
      <c r="AI360" s="80"/>
      <c r="AJ360" s="80"/>
      <c r="AK360" s="80"/>
      <c r="AL360" s="80"/>
      <c r="AM360" s="80"/>
      <c r="AN360" s="80"/>
      <c r="AO360" s="80"/>
      <c r="AP360" s="80"/>
      <c r="AQ360" s="80"/>
      <c r="AR360" s="80"/>
      <c r="AS360" s="80"/>
      <c r="AT360" s="80"/>
      <c r="AU360" s="80"/>
      <c r="AV360" s="80"/>
      <c r="AW360" s="80"/>
      <c r="AX360" s="80"/>
      <c r="AY360" s="80"/>
      <c r="AZ360" s="80"/>
      <c r="BA360" s="78">
        <f t="shared" si="51"/>
        <v>0</v>
      </c>
      <c r="BB360" s="81">
        <f t="shared" si="52"/>
        <v>0</v>
      </c>
      <c r="BC360" s="82" t="str">
        <f t="shared" si="53"/>
        <v>INR Zero Only</v>
      </c>
      <c r="IA360" s="23">
        <v>4.48</v>
      </c>
      <c r="IB360" s="45" t="s">
        <v>705</v>
      </c>
      <c r="IC360" s="23" t="s">
        <v>359</v>
      </c>
      <c r="ID360" s="23">
        <v>10</v>
      </c>
      <c r="IE360" s="24" t="s">
        <v>728</v>
      </c>
      <c r="IF360" s="24"/>
      <c r="IG360" s="24"/>
      <c r="IH360" s="24"/>
      <c r="II360" s="24"/>
    </row>
    <row r="361" spans="1:243" s="23" customFormat="1" ht="69" customHeight="1">
      <c r="A361" s="47">
        <v>4.49</v>
      </c>
      <c r="B361" s="48" t="s">
        <v>706</v>
      </c>
      <c r="C361" s="71" t="s">
        <v>360</v>
      </c>
      <c r="D361" s="50">
        <v>10</v>
      </c>
      <c r="E361" s="50" t="s">
        <v>728</v>
      </c>
      <c r="F361" s="44"/>
      <c r="G361" s="72"/>
      <c r="H361" s="73"/>
      <c r="I361" s="74" t="s">
        <v>24</v>
      </c>
      <c r="J361" s="75">
        <f t="shared" si="45"/>
        <v>1</v>
      </c>
      <c r="K361" s="76" t="s">
        <v>25</v>
      </c>
      <c r="L361" s="76" t="s">
        <v>4</v>
      </c>
      <c r="M361" s="77"/>
      <c r="N361" s="46">
        <f t="shared" si="46"/>
        <v>0</v>
      </c>
      <c r="O361" s="77"/>
      <c r="P361" s="77"/>
      <c r="Q361" s="43"/>
      <c r="R361" s="42">
        <f t="shared" si="47"/>
        <v>0</v>
      </c>
      <c r="S361" s="78">
        <f t="shared" si="48"/>
        <v>0</v>
      </c>
      <c r="T361" s="43"/>
      <c r="U361" s="42">
        <f t="shared" si="49"/>
        <v>0</v>
      </c>
      <c r="V361" s="79">
        <f t="shared" si="50"/>
        <v>0</v>
      </c>
      <c r="W361" s="42"/>
      <c r="X361" s="79"/>
      <c r="Y361" s="80"/>
      <c r="Z361" s="80"/>
      <c r="AA361" s="80"/>
      <c r="AB361" s="80"/>
      <c r="AC361" s="80"/>
      <c r="AD361" s="80"/>
      <c r="AE361" s="80"/>
      <c r="AF361" s="80"/>
      <c r="AG361" s="80"/>
      <c r="AH361" s="80"/>
      <c r="AI361" s="80"/>
      <c r="AJ361" s="80"/>
      <c r="AK361" s="80"/>
      <c r="AL361" s="80"/>
      <c r="AM361" s="80"/>
      <c r="AN361" s="80"/>
      <c r="AO361" s="80"/>
      <c r="AP361" s="80"/>
      <c r="AQ361" s="80"/>
      <c r="AR361" s="80"/>
      <c r="AS361" s="80"/>
      <c r="AT361" s="80"/>
      <c r="AU361" s="80"/>
      <c r="AV361" s="80"/>
      <c r="AW361" s="80"/>
      <c r="AX361" s="80"/>
      <c r="AY361" s="80"/>
      <c r="AZ361" s="80"/>
      <c r="BA361" s="78">
        <f t="shared" si="51"/>
        <v>0</v>
      </c>
      <c r="BB361" s="81">
        <f t="shared" si="52"/>
        <v>0</v>
      </c>
      <c r="BC361" s="82" t="str">
        <f t="shared" si="53"/>
        <v>INR Zero Only</v>
      </c>
      <c r="IA361" s="23">
        <v>4.49</v>
      </c>
      <c r="IB361" s="45" t="s">
        <v>706</v>
      </c>
      <c r="IC361" s="23" t="s">
        <v>360</v>
      </c>
      <c r="ID361" s="23">
        <v>10</v>
      </c>
      <c r="IE361" s="24" t="s">
        <v>728</v>
      </c>
      <c r="IF361" s="24"/>
      <c r="IG361" s="24"/>
      <c r="IH361" s="24"/>
      <c r="II361" s="24"/>
    </row>
    <row r="362" spans="1:243" s="23" customFormat="1" ht="69" customHeight="1">
      <c r="A362" s="47">
        <v>4.5</v>
      </c>
      <c r="B362" s="48" t="s">
        <v>707</v>
      </c>
      <c r="C362" s="71" t="s">
        <v>361</v>
      </c>
      <c r="D362" s="50">
        <v>5</v>
      </c>
      <c r="E362" s="50" t="s">
        <v>728</v>
      </c>
      <c r="F362" s="44"/>
      <c r="G362" s="72"/>
      <c r="H362" s="73"/>
      <c r="I362" s="74" t="s">
        <v>24</v>
      </c>
      <c r="J362" s="75">
        <f t="shared" si="45"/>
        <v>1</v>
      </c>
      <c r="K362" s="76" t="s">
        <v>25</v>
      </c>
      <c r="L362" s="76" t="s">
        <v>4</v>
      </c>
      <c r="M362" s="77"/>
      <c r="N362" s="46">
        <f t="shared" si="46"/>
        <v>0</v>
      </c>
      <c r="O362" s="77"/>
      <c r="P362" s="77"/>
      <c r="Q362" s="43"/>
      <c r="R362" s="42">
        <f t="shared" si="47"/>
        <v>0</v>
      </c>
      <c r="S362" s="78">
        <f t="shared" si="48"/>
        <v>0</v>
      </c>
      <c r="T362" s="43"/>
      <c r="U362" s="42">
        <f t="shared" si="49"/>
        <v>0</v>
      </c>
      <c r="V362" s="79">
        <f t="shared" si="50"/>
        <v>0</v>
      </c>
      <c r="W362" s="42"/>
      <c r="X362" s="79"/>
      <c r="Y362" s="80"/>
      <c r="Z362" s="80"/>
      <c r="AA362" s="80"/>
      <c r="AB362" s="80"/>
      <c r="AC362" s="80"/>
      <c r="AD362" s="80"/>
      <c r="AE362" s="80"/>
      <c r="AF362" s="80"/>
      <c r="AG362" s="80"/>
      <c r="AH362" s="80"/>
      <c r="AI362" s="80"/>
      <c r="AJ362" s="80"/>
      <c r="AK362" s="80"/>
      <c r="AL362" s="80"/>
      <c r="AM362" s="80"/>
      <c r="AN362" s="80"/>
      <c r="AO362" s="80"/>
      <c r="AP362" s="80"/>
      <c r="AQ362" s="80"/>
      <c r="AR362" s="80"/>
      <c r="AS362" s="80"/>
      <c r="AT362" s="80"/>
      <c r="AU362" s="80"/>
      <c r="AV362" s="80"/>
      <c r="AW362" s="80"/>
      <c r="AX362" s="80"/>
      <c r="AY362" s="80"/>
      <c r="AZ362" s="80"/>
      <c r="BA362" s="78">
        <f t="shared" si="51"/>
        <v>0</v>
      </c>
      <c r="BB362" s="81">
        <f t="shared" si="52"/>
        <v>0</v>
      </c>
      <c r="BC362" s="82" t="str">
        <f t="shared" si="53"/>
        <v>INR Zero Only</v>
      </c>
      <c r="IA362" s="23">
        <v>4.5</v>
      </c>
      <c r="IB362" s="45" t="s">
        <v>707</v>
      </c>
      <c r="IC362" s="23" t="s">
        <v>361</v>
      </c>
      <c r="ID362" s="23">
        <v>5</v>
      </c>
      <c r="IE362" s="24" t="s">
        <v>728</v>
      </c>
      <c r="IF362" s="24"/>
      <c r="IG362" s="24"/>
      <c r="IH362" s="24"/>
      <c r="II362" s="24"/>
    </row>
    <row r="363" spans="1:243" s="23" customFormat="1" ht="69" customHeight="1">
      <c r="A363" s="47">
        <v>4.51</v>
      </c>
      <c r="B363" s="48" t="s">
        <v>708</v>
      </c>
      <c r="C363" s="71" t="s">
        <v>362</v>
      </c>
      <c r="D363" s="50">
        <v>5</v>
      </c>
      <c r="E363" s="50" t="s">
        <v>728</v>
      </c>
      <c r="F363" s="44"/>
      <c r="G363" s="72"/>
      <c r="H363" s="73"/>
      <c r="I363" s="74" t="s">
        <v>24</v>
      </c>
      <c r="J363" s="75">
        <f t="shared" si="45"/>
        <v>1</v>
      </c>
      <c r="K363" s="76" t="s">
        <v>25</v>
      </c>
      <c r="L363" s="76" t="s">
        <v>4</v>
      </c>
      <c r="M363" s="77"/>
      <c r="N363" s="46">
        <f t="shared" si="46"/>
        <v>0</v>
      </c>
      <c r="O363" s="77"/>
      <c r="P363" s="77"/>
      <c r="Q363" s="43"/>
      <c r="R363" s="42">
        <f t="shared" si="47"/>
        <v>0</v>
      </c>
      <c r="S363" s="78">
        <f t="shared" si="48"/>
        <v>0</v>
      </c>
      <c r="T363" s="43"/>
      <c r="U363" s="42">
        <f t="shared" si="49"/>
        <v>0</v>
      </c>
      <c r="V363" s="79">
        <f t="shared" si="50"/>
        <v>0</v>
      </c>
      <c r="W363" s="42"/>
      <c r="X363" s="79"/>
      <c r="Y363" s="80"/>
      <c r="Z363" s="80"/>
      <c r="AA363" s="80"/>
      <c r="AB363" s="80"/>
      <c r="AC363" s="80"/>
      <c r="AD363" s="80"/>
      <c r="AE363" s="80"/>
      <c r="AF363" s="80"/>
      <c r="AG363" s="80"/>
      <c r="AH363" s="80"/>
      <c r="AI363" s="80"/>
      <c r="AJ363" s="80"/>
      <c r="AK363" s="80"/>
      <c r="AL363" s="80"/>
      <c r="AM363" s="80"/>
      <c r="AN363" s="80"/>
      <c r="AO363" s="80"/>
      <c r="AP363" s="80"/>
      <c r="AQ363" s="80"/>
      <c r="AR363" s="80"/>
      <c r="AS363" s="80"/>
      <c r="AT363" s="80"/>
      <c r="AU363" s="80"/>
      <c r="AV363" s="80"/>
      <c r="AW363" s="80"/>
      <c r="AX363" s="80"/>
      <c r="AY363" s="80"/>
      <c r="AZ363" s="80"/>
      <c r="BA363" s="78">
        <f t="shared" si="51"/>
        <v>0</v>
      </c>
      <c r="BB363" s="81">
        <f t="shared" si="52"/>
        <v>0</v>
      </c>
      <c r="BC363" s="82" t="str">
        <f t="shared" si="53"/>
        <v>INR Zero Only</v>
      </c>
      <c r="IA363" s="23">
        <v>4.51</v>
      </c>
      <c r="IB363" s="45" t="s">
        <v>708</v>
      </c>
      <c r="IC363" s="23" t="s">
        <v>362</v>
      </c>
      <c r="ID363" s="23">
        <v>5</v>
      </c>
      <c r="IE363" s="24" t="s">
        <v>728</v>
      </c>
      <c r="IF363" s="24"/>
      <c r="IG363" s="24"/>
      <c r="IH363" s="24"/>
      <c r="II363" s="24"/>
    </row>
    <row r="364" spans="1:243" s="23" customFormat="1" ht="69" customHeight="1">
      <c r="A364" s="47">
        <v>4.52</v>
      </c>
      <c r="B364" s="49" t="s">
        <v>709</v>
      </c>
      <c r="C364" s="85"/>
      <c r="D364" s="86"/>
      <c r="E364" s="86"/>
      <c r="F364" s="86"/>
      <c r="G364" s="86"/>
      <c r="H364" s="86"/>
      <c r="I364" s="86"/>
      <c r="J364" s="86"/>
      <c r="K364" s="86"/>
      <c r="L364" s="86"/>
      <c r="M364" s="86"/>
      <c r="N364" s="86"/>
      <c r="O364" s="86"/>
      <c r="P364" s="86"/>
      <c r="Q364" s="86"/>
      <c r="R364" s="86"/>
      <c r="S364" s="86"/>
      <c r="T364" s="86"/>
      <c r="U364" s="86"/>
      <c r="V364" s="86"/>
      <c r="W364" s="86"/>
      <c r="X364" s="86"/>
      <c r="Y364" s="86"/>
      <c r="Z364" s="86"/>
      <c r="AA364" s="86"/>
      <c r="AB364" s="86"/>
      <c r="AC364" s="86"/>
      <c r="AD364" s="86"/>
      <c r="AE364" s="86"/>
      <c r="AF364" s="86"/>
      <c r="AG364" s="86"/>
      <c r="AH364" s="86"/>
      <c r="AI364" s="86"/>
      <c r="AJ364" s="86"/>
      <c r="AK364" s="86"/>
      <c r="AL364" s="86"/>
      <c r="AM364" s="86"/>
      <c r="AN364" s="86"/>
      <c r="AO364" s="86"/>
      <c r="AP364" s="86"/>
      <c r="AQ364" s="86"/>
      <c r="AR364" s="86"/>
      <c r="AS364" s="86"/>
      <c r="AT364" s="86"/>
      <c r="AU364" s="86"/>
      <c r="AV364" s="86"/>
      <c r="AW364" s="86"/>
      <c r="AX364" s="86"/>
      <c r="AY364" s="86"/>
      <c r="AZ364" s="86"/>
      <c r="BA364" s="86"/>
      <c r="BB364" s="86"/>
      <c r="BC364" s="87"/>
      <c r="IA364" s="23">
        <v>4.52</v>
      </c>
      <c r="IB364" s="45" t="s">
        <v>709</v>
      </c>
      <c r="IE364" s="24"/>
      <c r="IF364" s="24"/>
      <c r="IG364" s="24"/>
      <c r="IH364" s="24"/>
      <c r="II364" s="24"/>
    </row>
    <row r="365" spans="1:243" s="23" customFormat="1" ht="69" customHeight="1">
      <c r="A365" s="47">
        <v>4.53</v>
      </c>
      <c r="B365" s="48" t="s">
        <v>710</v>
      </c>
      <c r="C365" s="71" t="s">
        <v>363</v>
      </c>
      <c r="D365" s="50">
        <v>10</v>
      </c>
      <c r="E365" s="50" t="s">
        <v>743</v>
      </c>
      <c r="F365" s="44"/>
      <c r="G365" s="72"/>
      <c r="H365" s="73"/>
      <c r="I365" s="74" t="s">
        <v>24</v>
      </c>
      <c r="J365" s="75">
        <f t="shared" si="45"/>
        <v>1</v>
      </c>
      <c r="K365" s="76" t="s">
        <v>25</v>
      </c>
      <c r="L365" s="76" t="s">
        <v>4</v>
      </c>
      <c r="M365" s="77"/>
      <c r="N365" s="46">
        <f t="shared" si="46"/>
        <v>0</v>
      </c>
      <c r="O365" s="77"/>
      <c r="P365" s="77"/>
      <c r="Q365" s="43"/>
      <c r="R365" s="42">
        <f t="shared" si="47"/>
        <v>0</v>
      </c>
      <c r="S365" s="78">
        <f t="shared" si="48"/>
        <v>0</v>
      </c>
      <c r="T365" s="43"/>
      <c r="U365" s="42">
        <f t="shared" si="49"/>
        <v>0</v>
      </c>
      <c r="V365" s="79">
        <f t="shared" si="50"/>
        <v>0</v>
      </c>
      <c r="W365" s="42"/>
      <c r="X365" s="79"/>
      <c r="Y365" s="80"/>
      <c r="Z365" s="80"/>
      <c r="AA365" s="80"/>
      <c r="AB365" s="80"/>
      <c r="AC365" s="80"/>
      <c r="AD365" s="80"/>
      <c r="AE365" s="80"/>
      <c r="AF365" s="80"/>
      <c r="AG365" s="80"/>
      <c r="AH365" s="80"/>
      <c r="AI365" s="80"/>
      <c r="AJ365" s="80"/>
      <c r="AK365" s="80"/>
      <c r="AL365" s="80"/>
      <c r="AM365" s="80"/>
      <c r="AN365" s="80"/>
      <c r="AO365" s="80"/>
      <c r="AP365" s="80"/>
      <c r="AQ365" s="80"/>
      <c r="AR365" s="80"/>
      <c r="AS365" s="80"/>
      <c r="AT365" s="80"/>
      <c r="AU365" s="80"/>
      <c r="AV365" s="80"/>
      <c r="AW365" s="80"/>
      <c r="AX365" s="80"/>
      <c r="AY365" s="80"/>
      <c r="AZ365" s="80"/>
      <c r="BA365" s="78">
        <f t="shared" si="51"/>
        <v>0</v>
      </c>
      <c r="BB365" s="81">
        <f t="shared" si="52"/>
        <v>0</v>
      </c>
      <c r="BC365" s="82" t="str">
        <f t="shared" si="53"/>
        <v>INR Zero Only</v>
      </c>
      <c r="IA365" s="23">
        <v>4.53</v>
      </c>
      <c r="IB365" s="45" t="s">
        <v>710</v>
      </c>
      <c r="IC365" s="23" t="s">
        <v>363</v>
      </c>
      <c r="ID365" s="23">
        <v>10</v>
      </c>
      <c r="IE365" s="24" t="s">
        <v>743</v>
      </c>
      <c r="IF365" s="24"/>
      <c r="IG365" s="24"/>
      <c r="IH365" s="24"/>
      <c r="II365" s="24"/>
    </row>
    <row r="366" spans="1:243" s="23" customFormat="1" ht="69" customHeight="1">
      <c r="A366" s="47">
        <v>4.54</v>
      </c>
      <c r="B366" s="48" t="s">
        <v>711</v>
      </c>
      <c r="C366" s="71" t="s">
        <v>364</v>
      </c>
      <c r="D366" s="50">
        <v>100</v>
      </c>
      <c r="E366" s="50" t="s">
        <v>743</v>
      </c>
      <c r="F366" s="44"/>
      <c r="G366" s="72"/>
      <c r="H366" s="73"/>
      <c r="I366" s="74" t="s">
        <v>24</v>
      </c>
      <c r="J366" s="75">
        <f t="shared" si="45"/>
        <v>1</v>
      </c>
      <c r="K366" s="76" t="s">
        <v>25</v>
      </c>
      <c r="L366" s="76" t="s">
        <v>4</v>
      </c>
      <c r="M366" s="77"/>
      <c r="N366" s="46">
        <f t="shared" si="46"/>
        <v>0</v>
      </c>
      <c r="O366" s="77"/>
      <c r="P366" s="77"/>
      <c r="Q366" s="43"/>
      <c r="R366" s="42">
        <f t="shared" si="47"/>
        <v>0</v>
      </c>
      <c r="S366" s="78">
        <f t="shared" si="48"/>
        <v>0</v>
      </c>
      <c r="T366" s="43"/>
      <c r="U366" s="42">
        <f t="shared" si="49"/>
        <v>0</v>
      </c>
      <c r="V366" s="79">
        <f t="shared" si="50"/>
        <v>0</v>
      </c>
      <c r="W366" s="42"/>
      <c r="X366" s="79"/>
      <c r="Y366" s="80"/>
      <c r="Z366" s="80"/>
      <c r="AA366" s="80"/>
      <c r="AB366" s="80"/>
      <c r="AC366" s="80"/>
      <c r="AD366" s="80"/>
      <c r="AE366" s="80"/>
      <c r="AF366" s="80"/>
      <c r="AG366" s="80"/>
      <c r="AH366" s="80"/>
      <c r="AI366" s="80"/>
      <c r="AJ366" s="80"/>
      <c r="AK366" s="80"/>
      <c r="AL366" s="80"/>
      <c r="AM366" s="80"/>
      <c r="AN366" s="80"/>
      <c r="AO366" s="80"/>
      <c r="AP366" s="80"/>
      <c r="AQ366" s="80"/>
      <c r="AR366" s="80"/>
      <c r="AS366" s="80"/>
      <c r="AT366" s="80"/>
      <c r="AU366" s="80"/>
      <c r="AV366" s="80"/>
      <c r="AW366" s="80"/>
      <c r="AX366" s="80"/>
      <c r="AY366" s="80"/>
      <c r="AZ366" s="80"/>
      <c r="BA366" s="78">
        <f t="shared" si="51"/>
        <v>0</v>
      </c>
      <c r="BB366" s="81">
        <f t="shared" si="52"/>
        <v>0</v>
      </c>
      <c r="BC366" s="82" t="str">
        <f t="shared" si="53"/>
        <v>INR Zero Only</v>
      </c>
      <c r="IA366" s="23">
        <v>4.54</v>
      </c>
      <c r="IB366" s="45" t="s">
        <v>711</v>
      </c>
      <c r="IC366" s="23" t="s">
        <v>364</v>
      </c>
      <c r="ID366" s="23">
        <v>100</v>
      </c>
      <c r="IE366" s="24" t="s">
        <v>743</v>
      </c>
      <c r="IF366" s="24"/>
      <c r="IG366" s="24"/>
      <c r="IH366" s="24"/>
      <c r="II366" s="24"/>
    </row>
    <row r="367" spans="1:243" s="23" customFormat="1" ht="69" customHeight="1">
      <c r="A367" s="47">
        <v>4.55</v>
      </c>
      <c r="B367" s="48" t="s">
        <v>712</v>
      </c>
      <c r="C367" s="71" t="s">
        <v>365</v>
      </c>
      <c r="D367" s="50">
        <v>50</v>
      </c>
      <c r="E367" s="50" t="s">
        <v>743</v>
      </c>
      <c r="F367" s="44"/>
      <c r="G367" s="72"/>
      <c r="H367" s="73"/>
      <c r="I367" s="74" t="s">
        <v>24</v>
      </c>
      <c r="J367" s="75">
        <f t="shared" si="45"/>
        <v>1</v>
      </c>
      <c r="K367" s="76" t="s">
        <v>25</v>
      </c>
      <c r="L367" s="76" t="s">
        <v>4</v>
      </c>
      <c r="M367" s="77"/>
      <c r="N367" s="46">
        <f t="shared" si="46"/>
        <v>0</v>
      </c>
      <c r="O367" s="77"/>
      <c r="P367" s="77"/>
      <c r="Q367" s="43"/>
      <c r="R367" s="42">
        <f t="shared" si="47"/>
        <v>0</v>
      </c>
      <c r="S367" s="78">
        <f t="shared" si="48"/>
        <v>0</v>
      </c>
      <c r="T367" s="43"/>
      <c r="U367" s="42">
        <f t="shared" si="49"/>
        <v>0</v>
      </c>
      <c r="V367" s="79">
        <f t="shared" si="50"/>
        <v>0</v>
      </c>
      <c r="W367" s="42"/>
      <c r="X367" s="79"/>
      <c r="Y367" s="80"/>
      <c r="Z367" s="80"/>
      <c r="AA367" s="80"/>
      <c r="AB367" s="80"/>
      <c r="AC367" s="80"/>
      <c r="AD367" s="80"/>
      <c r="AE367" s="80"/>
      <c r="AF367" s="80"/>
      <c r="AG367" s="80"/>
      <c r="AH367" s="80"/>
      <c r="AI367" s="80"/>
      <c r="AJ367" s="80"/>
      <c r="AK367" s="80"/>
      <c r="AL367" s="80"/>
      <c r="AM367" s="80"/>
      <c r="AN367" s="80"/>
      <c r="AO367" s="80"/>
      <c r="AP367" s="80"/>
      <c r="AQ367" s="80"/>
      <c r="AR367" s="80"/>
      <c r="AS367" s="80"/>
      <c r="AT367" s="80"/>
      <c r="AU367" s="80"/>
      <c r="AV367" s="80"/>
      <c r="AW367" s="80"/>
      <c r="AX367" s="80"/>
      <c r="AY367" s="80"/>
      <c r="AZ367" s="80"/>
      <c r="BA367" s="78">
        <f t="shared" si="51"/>
        <v>0</v>
      </c>
      <c r="BB367" s="81">
        <f t="shared" si="52"/>
        <v>0</v>
      </c>
      <c r="BC367" s="82" t="str">
        <f t="shared" si="53"/>
        <v>INR Zero Only</v>
      </c>
      <c r="IA367" s="23">
        <v>4.55</v>
      </c>
      <c r="IB367" s="45" t="s">
        <v>712</v>
      </c>
      <c r="IC367" s="23" t="s">
        <v>365</v>
      </c>
      <c r="ID367" s="23">
        <v>50</v>
      </c>
      <c r="IE367" s="24" t="s">
        <v>743</v>
      </c>
      <c r="IF367" s="24"/>
      <c r="IG367" s="24"/>
      <c r="IH367" s="24"/>
      <c r="II367" s="24"/>
    </row>
    <row r="368" spans="1:243" s="23" customFormat="1" ht="69" customHeight="1">
      <c r="A368" s="47">
        <v>4.56</v>
      </c>
      <c r="B368" s="48" t="s">
        <v>713</v>
      </c>
      <c r="C368" s="71" t="s">
        <v>366</v>
      </c>
      <c r="D368" s="50">
        <v>50</v>
      </c>
      <c r="E368" s="50" t="s">
        <v>743</v>
      </c>
      <c r="F368" s="44"/>
      <c r="G368" s="72"/>
      <c r="H368" s="73"/>
      <c r="I368" s="74" t="s">
        <v>24</v>
      </c>
      <c r="J368" s="75">
        <f t="shared" si="45"/>
        <v>1</v>
      </c>
      <c r="K368" s="76" t="s">
        <v>25</v>
      </c>
      <c r="L368" s="76" t="s">
        <v>4</v>
      </c>
      <c r="M368" s="77"/>
      <c r="N368" s="46">
        <f t="shared" si="46"/>
        <v>0</v>
      </c>
      <c r="O368" s="77"/>
      <c r="P368" s="77"/>
      <c r="Q368" s="43"/>
      <c r="R368" s="42">
        <f t="shared" si="47"/>
        <v>0</v>
      </c>
      <c r="S368" s="78">
        <f t="shared" si="48"/>
        <v>0</v>
      </c>
      <c r="T368" s="43"/>
      <c r="U368" s="42">
        <f t="shared" si="49"/>
        <v>0</v>
      </c>
      <c r="V368" s="79">
        <f t="shared" si="50"/>
        <v>0</v>
      </c>
      <c r="W368" s="42"/>
      <c r="X368" s="79"/>
      <c r="Y368" s="80"/>
      <c r="Z368" s="80"/>
      <c r="AA368" s="80"/>
      <c r="AB368" s="80"/>
      <c r="AC368" s="80"/>
      <c r="AD368" s="80"/>
      <c r="AE368" s="80"/>
      <c r="AF368" s="80"/>
      <c r="AG368" s="80"/>
      <c r="AH368" s="80"/>
      <c r="AI368" s="80"/>
      <c r="AJ368" s="80"/>
      <c r="AK368" s="80"/>
      <c r="AL368" s="80"/>
      <c r="AM368" s="80"/>
      <c r="AN368" s="80"/>
      <c r="AO368" s="80"/>
      <c r="AP368" s="80"/>
      <c r="AQ368" s="80"/>
      <c r="AR368" s="80"/>
      <c r="AS368" s="80"/>
      <c r="AT368" s="80"/>
      <c r="AU368" s="80"/>
      <c r="AV368" s="80"/>
      <c r="AW368" s="80"/>
      <c r="AX368" s="80"/>
      <c r="AY368" s="80"/>
      <c r="AZ368" s="80"/>
      <c r="BA368" s="78">
        <f t="shared" si="51"/>
        <v>0</v>
      </c>
      <c r="BB368" s="81">
        <f t="shared" si="52"/>
        <v>0</v>
      </c>
      <c r="BC368" s="82" t="str">
        <f t="shared" si="53"/>
        <v>INR Zero Only</v>
      </c>
      <c r="IA368" s="23">
        <v>4.56</v>
      </c>
      <c r="IB368" s="45" t="s">
        <v>713</v>
      </c>
      <c r="IC368" s="23" t="s">
        <v>366</v>
      </c>
      <c r="ID368" s="23">
        <v>50</v>
      </c>
      <c r="IE368" s="24" t="s">
        <v>743</v>
      </c>
      <c r="IF368" s="24"/>
      <c r="IG368" s="24"/>
      <c r="IH368" s="24"/>
      <c r="II368" s="24"/>
    </row>
    <row r="369" spans="1:243" s="23" customFormat="1" ht="69" customHeight="1">
      <c r="A369" s="47">
        <v>4.57</v>
      </c>
      <c r="B369" s="48" t="s">
        <v>714</v>
      </c>
      <c r="C369" s="71" t="s">
        <v>367</v>
      </c>
      <c r="D369" s="50">
        <v>50</v>
      </c>
      <c r="E369" s="50" t="s">
        <v>743</v>
      </c>
      <c r="F369" s="44"/>
      <c r="G369" s="72"/>
      <c r="H369" s="73"/>
      <c r="I369" s="74" t="s">
        <v>24</v>
      </c>
      <c r="J369" s="75">
        <f t="shared" si="45"/>
        <v>1</v>
      </c>
      <c r="K369" s="76" t="s">
        <v>25</v>
      </c>
      <c r="L369" s="76" t="s">
        <v>4</v>
      </c>
      <c r="M369" s="77"/>
      <c r="N369" s="46">
        <f t="shared" si="46"/>
        <v>0</v>
      </c>
      <c r="O369" s="77"/>
      <c r="P369" s="77"/>
      <c r="Q369" s="43"/>
      <c r="R369" s="42">
        <f t="shared" si="47"/>
        <v>0</v>
      </c>
      <c r="S369" s="78">
        <f t="shared" si="48"/>
        <v>0</v>
      </c>
      <c r="T369" s="43"/>
      <c r="U369" s="42">
        <f t="shared" si="49"/>
        <v>0</v>
      </c>
      <c r="V369" s="79">
        <f t="shared" si="50"/>
        <v>0</v>
      </c>
      <c r="W369" s="42"/>
      <c r="X369" s="79"/>
      <c r="Y369" s="80"/>
      <c r="Z369" s="80"/>
      <c r="AA369" s="80"/>
      <c r="AB369" s="80"/>
      <c r="AC369" s="80"/>
      <c r="AD369" s="80"/>
      <c r="AE369" s="80"/>
      <c r="AF369" s="80"/>
      <c r="AG369" s="80"/>
      <c r="AH369" s="80"/>
      <c r="AI369" s="80"/>
      <c r="AJ369" s="80"/>
      <c r="AK369" s="80"/>
      <c r="AL369" s="80"/>
      <c r="AM369" s="80"/>
      <c r="AN369" s="80"/>
      <c r="AO369" s="80"/>
      <c r="AP369" s="80"/>
      <c r="AQ369" s="80"/>
      <c r="AR369" s="80"/>
      <c r="AS369" s="80"/>
      <c r="AT369" s="80"/>
      <c r="AU369" s="80"/>
      <c r="AV369" s="80"/>
      <c r="AW369" s="80"/>
      <c r="AX369" s="80"/>
      <c r="AY369" s="80"/>
      <c r="AZ369" s="80"/>
      <c r="BA369" s="78">
        <f t="shared" si="51"/>
        <v>0</v>
      </c>
      <c r="BB369" s="81">
        <f t="shared" si="52"/>
        <v>0</v>
      </c>
      <c r="BC369" s="82" t="str">
        <f t="shared" si="53"/>
        <v>INR Zero Only</v>
      </c>
      <c r="IA369" s="23">
        <v>4.57</v>
      </c>
      <c r="IB369" s="45" t="s">
        <v>714</v>
      </c>
      <c r="IC369" s="23" t="s">
        <v>367</v>
      </c>
      <c r="ID369" s="23">
        <v>50</v>
      </c>
      <c r="IE369" s="24" t="s">
        <v>743</v>
      </c>
      <c r="IF369" s="24"/>
      <c r="IG369" s="24"/>
      <c r="IH369" s="24"/>
      <c r="II369" s="24"/>
    </row>
    <row r="370" spans="1:243" s="23" customFormat="1" ht="69" customHeight="1">
      <c r="A370" s="47">
        <v>4.58</v>
      </c>
      <c r="B370" s="48" t="s">
        <v>715</v>
      </c>
      <c r="C370" s="71" t="s">
        <v>368</v>
      </c>
      <c r="D370" s="50">
        <v>50</v>
      </c>
      <c r="E370" s="50" t="s">
        <v>743</v>
      </c>
      <c r="F370" s="44"/>
      <c r="G370" s="72"/>
      <c r="H370" s="73"/>
      <c r="I370" s="74" t="s">
        <v>24</v>
      </c>
      <c r="J370" s="75">
        <f t="shared" si="45"/>
        <v>1</v>
      </c>
      <c r="K370" s="76" t="s">
        <v>25</v>
      </c>
      <c r="L370" s="76" t="s">
        <v>4</v>
      </c>
      <c r="M370" s="77"/>
      <c r="N370" s="46">
        <f t="shared" si="46"/>
        <v>0</v>
      </c>
      <c r="O370" s="77"/>
      <c r="P370" s="77"/>
      <c r="Q370" s="43"/>
      <c r="R370" s="42">
        <f t="shared" si="47"/>
        <v>0</v>
      </c>
      <c r="S370" s="78">
        <f t="shared" si="48"/>
        <v>0</v>
      </c>
      <c r="T370" s="43"/>
      <c r="U370" s="42">
        <f t="shared" si="49"/>
        <v>0</v>
      </c>
      <c r="V370" s="79">
        <f t="shared" si="50"/>
        <v>0</v>
      </c>
      <c r="W370" s="42"/>
      <c r="X370" s="79"/>
      <c r="Y370" s="80"/>
      <c r="Z370" s="80"/>
      <c r="AA370" s="80"/>
      <c r="AB370" s="80"/>
      <c r="AC370" s="80"/>
      <c r="AD370" s="80"/>
      <c r="AE370" s="80"/>
      <c r="AF370" s="80"/>
      <c r="AG370" s="80"/>
      <c r="AH370" s="80"/>
      <c r="AI370" s="80"/>
      <c r="AJ370" s="80"/>
      <c r="AK370" s="80"/>
      <c r="AL370" s="80"/>
      <c r="AM370" s="80"/>
      <c r="AN370" s="80"/>
      <c r="AO370" s="80"/>
      <c r="AP370" s="80"/>
      <c r="AQ370" s="80"/>
      <c r="AR370" s="80"/>
      <c r="AS370" s="80"/>
      <c r="AT370" s="80"/>
      <c r="AU370" s="80"/>
      <c r="AV370" s="80"/>
      <c r="AW370" s="80"/>
      <c r="AX370" s="80"/>
      <c r="AY370" s="80"/>
      <c r="AZ370" s="80"/>
      <c r="BA370" s="78">
        <f t="shared" si="51"/>
        <v>0</v>
      </c>
      <c r="BB370" s="81">
        <f t="shared" si="52"/>
        <v>0</v>
      </c>
      <c r="BC370" s="82" t="str">
        <f t="shared" si="53"/>
        <v>INR Zero Only</v>
      </c>
      <c r="IA370" s="23">
        <v>4.58</v>
      </c>
      <c r="IB370" s="45" t="s">
        <v>715</v>
      </c>
      <c r="IC370" s="23" t="s">
        <v>368</v>
      </c>
      <c r="ID370" s="23">
        <v>50</v>
      </c>
      <c r="IE370" s="24" t="s">
        <v>743</v>
      </c>
      <c r="IF370" s="24"/>
      <c r="IG370" s="24"/>
      <c r="IH370" s="24"/>
      <c r="II370" s="24"/>
    </row>
    <row r="371" spans="1:243" s="23" customFormat="1" ht="69" customHeight="1">
      <c r="A371" s="47">
        <v>4.59</v>
      </c>
      <c r="B371" s="48" t="s">
        <v>716</v>
      </c>
      <c r="C371" s="71" t="s">
        <v>369</v>
      </c>
      <c r="D371" s="50">
        <v>10</v>
      </c>
      <c r="E371" s="50" t="s">
        <v>728</v>
      </c>
      <c r="F371" s="44"/>
      <c r="G371" s="72"/>
      <c r="H371" s="73"/>
      <c r="I371" s="74" t="s">
        <v>24</v>
      </c>
      <c r="J371" s="75">
        <f t="shared" si="45"/>
        <v>1</v>
      </c>
      <c r="K371" s="76" t="s">
        <v>25</v>
      </c>
      <c r="L371" s="76" t="s">
        <v>4</v>
      </c>
      <c r="M371" s="77"/>
      <c r="N371" s="46">
        <f t="shared" si="46"/>
        <v>0</v>
      </c>
      <c r="O371" s="77"/>
      <c r="P371" s="77"/>
      <c r="Q371" s="43"/>
      <c r="R371" s="42">
        <f t="shared" si="47"/>
        <v>0</v>
      </c>
      <c r="S371" s="78">
        <f t="shared" si="48"/>
        <v>0</v>
      </c>
      <c r="T371" s="43"/>
      <c r="U371" s="42">
        <f t="shared" si="49"/>
        <v>0</v>
      </c>
      <c r="V371" s="79">
        <f t="shared" si="50"/>
        <v>0</v>
      </c>
      <c r="W371" s="42"/>
      <c r="X371" s="79"/>
      <c r="Y371" s="80"/>
      <c r="Z371" s="80"/>
      <c r="AA371" s="80"/>
      <c r="AB371" s="80"/>
      <c r="AC371" s="80"/>
      <c r="AD371" s="80"/>
      <c r="AE371" s="80"/>
      <c r="AF371" s="80"/>
      <c r="AG371" s="80"/>
      <c r="AH371" s="80"/>
      <c r="AI371" s="80"/>
      <c r="AJ371" s="80"/>
      <c r="AK371" s="80"/>
      <c r="AL371" s="80"/>
      <c r="AM371" s="80"/>
      <c r="AN371" s="80"/>
      <c r="AO371" s="80"/>
      <c r="AP371" s="80"/>
      <c r="AQ371" s="80"/>
      <c r="AR371" s="80"/>
      <c r="AS371" s="80"/>
      <c r="AT371" s="80"/>
      <c r="AU371" s="80"/>
      <c r="AV371" s="80"/>
      <c r="AW371" s="80"/>
      <c r="AX371" s="80"/>
      <c r="AY371" s="80"/>
      <c r="AZ371" s="80"/>
      <c r="BA371" s="78">
        <f t="shared" si="51"/>
        <v>0</v>
      </c>
      <c r="BB371" s="81">
        <f t="shared" si="52"/>
        <v>0</v>
      </c>
      <c r="BC371" s="82" t="str">
        <f t="shared" si="53"/>
        <v>INR Zero Only</v>
      </c>
      <c r="IA371" s="23">
        <v>4.59</v>
      </c>
      <c r="IB371" s="45" t="s">
        <v>716</v>
      </c>
      <c r="IC371" s="23" t="s">
        <v>369</v>
      </c>
      <c r="ID371" s="23">
        <v>10</v>
      </c>
      <c r="IE371" s="24" t="s">
        <v>728</v>
      </c>
      <c r="IF371" s="24"/>
      <c r="IG371" s="24"/>
      <c r="IH371" s="24"/>
      <c r="II371" s="24"/>
    </row>
    <row r="372" spans="1:243" s="23" customFormat="1" ht="69" customHeight="1">
      <c r="A372" s="47">
        <v>4.6</v>
      </c>
      <c r="B372" s="48" t="s">
        <v>717</v>
      </c>
      <c r="C372" s="71" t="s">
        <v>370</v>
      </c>
      <c r="D372" s="50">
        <v>10</v>
      </c>
      <c r="E372" s="50" t="s">
        <v>728</v>
      </c>
      <c r="F372" s="44"/>
      <c r="G372" s="72"/>
      <c r="H372" s="73"/>
      <c r="I372" s="74" t="s">
        <v>24</v>
      </c>
      <c r="J372" s="75">
        <f t="shared" si="45"/>
        <v>1</v>
      </c>
      <c r="K372" s="76" t="s">
        <v>25</v>
      </c>
      <c r="L372" s="76" t="s">
        <v>4</v>
      </c>
      <c r="M372" s="77"/>
      <c r="N372" s="46">
        <f t="shared" si="46"/>
        <v>0</v>
      </c>
      <c r="O372" s="77"/>
      <c r="P372" s="77"/>
      <c r="Q372" s="43"/>
      <c r="R372" s="42">
        <f t="shared" si="47"/>
        <v>0</v>
      </c>
      <c r="S372" s="78">
        <f t="shared" si="48"/>
        <v>0</v>
      </c>
      <c r="T372" s="43"/>
      <c r="U372" s="42">
        <f t="shared" si="49"/>
        <v>0</v>
      </c>
      <c r="V372" s="79">
        <f t="shared" si="50"/>
        <v>0</v>
      </c>
      <c r="W372" s="42"/>
      <c r="X372" s="79"/>
      <c r="Y372" s="80"/>
      <c r="Z372" s="80"/>
      <c r="AA372" s="80"/>
      <c r="AB372" s="80"/>
      <c r="AC372" s="80"/>
      <c r="AD372" s="80"/>
      <c r="AE372" s="80"/>
      <c r="AF372" s="80"/>
      <c r="AG372" s="80"/>
      <c r="AH372" s="80"/>
      <c r="AI372" s="80"/>
      <c r="AJ372" s="80"/>
      <c r="AK372" s="80"/>
      <c r="AL372" s="80"/>
      <c r="AM372" s="80"/>
      <c r="AN372" s="80"/>
      <c r="AO372" s="80"/>
      <c r="AP372" s="80"/>
      <c r="AQ372" s="80"/>
      <c r="AR372" s="80"/>
      <c r="AS372" s="80"/>
      <c r="AT372" s="80"/>
      <c r="AU372" s="80"/>
      <c r="AV372" s="80"/>
      <c r="AW372" s="80"/>
      <c r="AX372" s="80"/>
      <c r="AY372" s="80"/>
      <c r="AZ372" s="80"/>
      <c r="BA372" s="78">
        <f t="shared" si="51"/>
        <v>0</v>
      </c>
      <c r="BB372" s="81">
        <f t="shared" si="52"/>
        <v>0</v>
      </c>
      <c r="BC372" s="82" t="str">
        <f t="shared" si="53"/>
        <v>INR Zero Only</v>
      </c>
      <c r="IA372" s="23">
        <v>4.6</v>
      </c>
      <c r="IB372" s="45" t="s">
        <v>717</v>
      </c>
      <c r="IC372" s="23" t="s">
        <v>370</v>
      </c>
      <c r="ID372" s="23">
        <v>10</v>
      </c>
      <c r="IE372" s="24" t="s">
        <v>728</v>
      </c>
      <c r="IF372" s="24"/>
      <c r="IG372" s="24"/>
      <c r="IH372" s="24"/>
      <c r="II372" s="24"/>
    </row>
    <row r="373" spans="1:243" s="23" customFormat="1" ht="69" customHeight="1">
      <c r="A373" s="47">
        <v>4.61</v>
      </c>
      <c r="B373" s="48" t="s">
        <v>718</v>
      </c>
      <c r="C373" s="71" t="s">
        <v>371</v>
      </c>
      <c r="D373" s="50">
        <v>20</v>
      </c>
      <c r="E373" s="50" t="s">
        <v>728</v>
      </c>
      <c r="F373" s="44"/>
      <c r="G373" s="72"/>
      <c r="H373" s="73"/>
      <c r="I373" s="74" t="s">
        <v>24</v>
      </c>
      <c r="J373" s="75">
        <f t="shared" si="45"/>
        <v>1</v>
      </c>
      <c r="K373" s="76" t="s">
        <v>25</v>
      </c>
      <c r="L373" s="76" t="s">
        <v>4</v>
      </c>
      <c r="M373" s="77"/>
      <c r="N373" s="46">
        <f t="shared" si="46"/>
        <v>0</v>
      </c>
      <c r="O373" s="77"/>
      <c r="P373" s="77"/>
      <c r="Q373" s="43"/>
      <c r="R373" s="42">
        <f t="shared" si="47"/>
        <v>0</v>
      </c>
      <c r="S373" s="78">
        <f t="shared" si="48"/>
        <v>0</v>
      </c>
      <c r="T373" s="43"/>
      <c r="U373" s="42">
        <f t="shared" si="49"/>
        <v>0</v>
      </c>
      <c r="V373" s="79">
        <f t="shared" si="50"/>
        <v>0</v>
      </c>
      <c r="W373" s="42"/>
      <c r="X373" s="79"/>
      <c r="Y373" s="80"/>
      <c r="Z373" s="80"/>
      <c r="AA373" s="80"/>
      <c r="AB373" s="80"/>
      <c r="AC373" s="80"/>
      <c r="AD373" s="80"/>
      <c r="AE373" s="80"/>
      <c r="AF373" s="80"/>
      <c r="AG373" s="80"/>
      <c r="AH373" s="80"/>
      <c r="AI373" s="80"/>
      <c r="AJ373" s="80"/>
      <c r="AK373" s="80"/>
      <c r="AL373" s="80"/>
      <c r="AM373" s="80"/>
      <c r="AN373" s="80"/>
      <c r="AO373" s="80"/>
      <c r="AP373" s="80"/>
      <c r="AQ373" s="80"/>
      <c r="AR373" s="80"/>
      <c r="AS373" s="80"/>
      <c r="AT373" s="80"/>
      <c r="AU373" s="80"/>
      <c r="AV373" s="80"/>
      <c r="AW373" s="80"/>
      <c r="AX373" s="80"/>
      <c r="AY373" s="80"/>
      <c r="AZ373" s="80"/>
      <c r="BA373" s="78">
        <f t="shared" si="51"/>
        <v>0</v>
      </c>
      <c r="BB373" s="81">
        <f t="shared" si="52"/>
        <v>0</v>
      </c>
      <c r="BC373" s="82" t="str">
        <f t="shared" si="53"/>
        <v>INR Zero Only</v>
      </c>
      <c r="IA373" s="23">
        <v>4.61</v>
      </c>
      <c r="IB373" s="45" t="s">
        <v>718</v>
      </c>
      <c r="IC373" s="23" t="s">
        <v>371</v>
      </c>
      <c r="ID373" s="23">
        <v>20</v>
      </c>
      <c r="IE373" s="24" t="s">
        <v>728</v>
      </c>
      <c r="IF373" s="24"/>
      <c r="IG373" s="24"/>
      <c r="IH373" s="24"/>
      <c r="II373" s="24"/>
    </row>
    <row r="374" spans="1:243" s="23" customFormat="1" ht="69" customHeight="1">
      <c r="A374" s="47">
        <v>4.62</v>
      </c>
      <c r="B374" s="48" t="s">
        <v>719</v>
      </c>
      <c r="C374" s="71" t="s">
        <v>372</v>
      </c>
      <c r="D374" s="50">
        <v>100</v>
      </c>
      <c r="E374" s="50" t="s">
        <v>728</v>
      </c>
      <c r="F374" s="44"/>
      <c r="G374" s="72"/>
      <c r="H374" s="73"/>
      <c r="I374" s="74" t="s">
        <v>24</v>
      </c>
      <c r="J374" s="75">
        <f t="shared" si="45"/>
        <v>1</v>
      </c>
      <c r="K374" s="76" t="s">
        <v>25</v>
      </c>
      <c r="L374" s="76" t="s">
        <v>4</v>
      </c>
      <c r="M374" s="77"/>
      <c r="N374" s="46">
        <f t="shared" si="46"/>
        <v>0</v>
      </c>
      <c r="O374" s="77"/>
      <c r="P374" s="77"/>
      <c r="Q374" s="43"/>
      <c r="R374" s="42">
        <f t="shared" si="47"/>
        <v>0</v>
      </c>
      <c r="S374" s="78">
        <f t="shared" si="48"/>
        <v>0</v>
      </c>
      <c r="T374" s="43"/>
      <c r="U374" s="42">
        <f t="shared" si="49"/>
        <v>0</v>
      </c>
      <c r="V374" s="79">
        <f t="shared" si="50"/>
        <v>0</v>
      </c>
      <c r="W374" s="42"/>
      <c r="X374" s="79"/>
      <c r="Y374" s="80"/>
      <c r="Z374" s="80"/>
      <c r="AA374" s="80"/>
      <c r="AB374" s="80"/>
      <c r="AC374" s="80"/>
      <c r="AD374" s="80"/>
      <c r="AE374" s="80"/>
      <c r="AF374" s="80"/>
      <c r="AG374" s="80"/>
      <c r="AH374" s="80"/>
      <c r="AI374" s="80"/>
      <c r="AJ374" s="80"/>
      <c r="AK374" s="80"/>
      <c r="AL374" s="80"/>
      <c r="AM374" s="80"/>
      <c r="AN374" s="80"/>
      <c r="AO374" s="80"/>
      <c r="AP374" s="80"/>
      <c r="AQ374" s="80"/>
      <c r="AR374" s="80"/>
      <c r="AS374" s="80"/>
      <c r="AT374" s="80"/>
      <c r="AU374" s="80"/>
      <c r="AV374" s="80"/>
      <c r="AW374" s="80"/>
      <c r="AX374" s="80"/>
      <c r="AY374" s="80"/>
      <c r="AZ374" s="80"/>
      <c r="BA374" s="78">
        <f t="shared" si="51"/>
        <v>0</v>
      </c>
      <c r="BB374" s="81">
        <f t="shared" si="52"/>
        <v>0</v>
      </c>
      <c r="BC374" s="82" t="str">
        <f t="shared" si="53"/>
        <v>INR Zero Only</v>
      </c>
      <c r="IA374" s="23">
        <v>4.62</v>
      </c>
      <c r="IB374" s="45" t="s">
        <v>719</v>
      </c>
      <c r="IC374" s="23" t="s">
        <v>372</v>
      </c>
      <c r="ID374" s="23">
        <v>100</v>
      </c>
      <c r="IE374" s="24" t="s">
        <v>728</v>
      </c>
      <c r="IF374" s="24"/>
      <c r="IG374" s="24"/>
      <c r="IH374" s="24"/>
      <c r="II374" s="24"/>
    </row>
    <row r="375" spans="1:243" s="23" customFormat="1" ht="69" customHeight="1">
      <c r="A375" s="47">
        <v>4.63</v>
      </c>
      <c r="B375" s="48" t="s">
        <v>720</v>
      </c>
      <c r="C375" s="71" t="s">
        <v>373</v>
      </c>
      <c r="D375" s="50">
        <v>100</v>
      </c>
      <c r="E375" s="50" t="s">
        <v>728</v>
      </c>
      <c r="F375" s="44"/>
      <c r="G375" s="72"/>
      <c r="H375" s="73"/>
      <c r="I375" s="74" t="s">
        <v>24</v>
      </c>
      <c r="J375" s="75">
        <f t="shared" si="45"/>
        <v>1</v>
      </c>
      <c r="K375" s="76" t="s">
        <v>25</v>
      </c>
      <c r="L375" s="76" t="s">
        <v>4</v>
      </c>
      <c r="M375" s="77"/>
      <c r="N375" s="46">
        <f t="shared" si="46"/>
        <v>0</v>
      </c>
      <c r="O375" s="77"/>
      <c r="P375" s="77"/>
      <c r="Q375" s="43"/>
      <c r="R375" s="42">
        <f t="shared" si="47"/>
        <v>0</v>
      </c>
      <c r="S375" s="78">
        <f t="shared" si="48"/>
        <v>0</v>
      </c>
      <c r="T375" s="43"/>
      <c r="U375" s="42">
        <f t="shared" si="49"/>
        <v>0</v>
      </c>
      <c r="V375" s="79">
        <f t="shared" si="50"/>
        <v>0</v>
      </c>
      <c r="W375" s="42"/>
      <c r="X375" s="79"/>
      <c r="Y375" s="80"/>
      <c r="Z375" s="80"/>
      <c r="AA375" s="80"/>
      <c r="AB375" s="80"/>
      <c r="AC375" s="80"/>
      <c r="AD375" s="80"/>
      <c r="AE375" s="80"/>
      <c r="AF375" s="80"/>
      <c r="AG375" s="80"/>
      <c r="AH375" s="80"/>
      <c r="AI375" s="80"/>
      <c r="AJ375" s="80"/>
      <c r="AK375" s="80"/>
      <c r="AL375" s="80"/>
      <c r="AM375" s="80"/>
      <c r="AN375" s="80"/>
      <c r="AO375" s="80"/>
      <c r="AP375" s="80"/>
      <c r="AQ375" s="80"/>
      <c r="AR375" s="80"/>
      <c r="AS375" s="80"/>
      <c r="AT375" s="80"/>
      <c r="AU375" s="80"/>
      <c r="AV375" s="80"/>
      <c r="AW375" s="80"/>
      <c r="AX375" s="80"/>
      <c r="AY375" s="80"/>
      <c r="AZ375" s="80"/>
      <c r="BA375" s="78">
        <f t="shared" si="51"/>
        <v>0</v>
      </c>
      <c r="BB375" s="81">
        <f t="shared" si="52"/>
        <v>0</v>
      </c>
      <c r="BC375" s="82" t="str">
        <f t="shared" si="53"/>
        <v>INR Zero Only</v>
      </c>
      <c r="IA375" s="23">
        <v>4.63</v>
      </c>
      <c r="IB375" s="45" t="s">
        <v>720</v>
      </c>
      <c r="IC375" s="23" t="s">
        <v>373</v>
      </c>
      <c r="ID375" s="23">
        <v>100</v>
      </c>
      <c r="IE375" s="24" t="s">
        <v>728</v>
      </c>
      <c r="IF375" s="24"/>
      <c r="IG375" s="24"/>
      <c r="IH375" s="24"/>
      <c r="II375" s="24"/>
    </row>
    <row r="376" spans="1:243" s="23" customFormat="1" ht="69" customHeight="1">
      <c r="A376" s="47">
        <v>4.64</v>
      </c>
      <c r="B376" s="48" t="s">
        <v>721</v>
      </c>
      <c r="C376" s="71" t="s">
        <v>374</v>
      </c>
      <c r="D376" s="50">
        <v>100</v>
      </c>
      <c r="E376" s="50" t="s">
        <v>728</v>
      </c>
      <c r="F376" s="44"/>
      <c r="G376" s="72"/>
      <c r="H376" s="73"/>
      <c r="I376" s="74" t="s">
        <v>24</v>
      </c>
      <c r="J376" s="75">
        <f t="shared" si="45"/>
        <v>1</v>
      </c>
      <c r="K376" s="76" t="s">
        <v>25</v>
      </c>
      <c r="L376" s="76" t="s">
        <v>4</v>
      </c>
      <c r="M376" s="77"/>
      <c r="N376" s="46">
        <f t="shared" si="46"/>
        <v>0</v>
      </c>
      <c r="O376" s="77"/>
      <c r="P376" s="77"/>
      <c r="Q376" s="43"/>
      <c r="R376" s="42">
        <f t="shared" si="47"/>
        <v>0</v>
      </c>
      <c r="S376" s="78">
        <f t="shared" si="48"/>
        <v>0</v>
      </c>
      <c r="T376" s="43"/>
      <c r="U376" s="42">
        <f t="shared" si="49"/>
        <v>0</v>
      </c>
      <c r="V376" s="79">
        <f t="shared" si="50"/>
        <v>0</v>
      </c>
      <c r="W376" s="42"/>
      <c r="X376" s="79"/>
      <c r="Y376" s="80"/>
      <c r="Z376" s="80"/>
      <c r="AA376" s="80"/>
      <c r="AB376" s="80"/>
      <c r="AC376" s="80"/>
      <c r="AD376" s="80"/>
      <c r="AE376" s="80"/>
      <c r="AF376" s="80"/>
      <c r="AG376" s="80"/>
      <c r="AH376" s="80"/>
      <c r="AI376" s="80"/>
      <c r="AJ376" s="80"/>
      <c r="AK376" s="80"/>
      <c r="AL376" s="80"/>
      <c r="AM376" s="80"/>
      <c r="AN376" s="80"/>
      <c r="AO376" s="80"/>
      <c r="AP376" s="80"/>
      <c r="AQ376" s="80"/>
      <c r="AR376" s="80"/>
      <c r="AS376" s="80"/>
      <c r="AT376" s="80"/>
      <c r="AU376" s="80"/>
      <c r="AV376" s="80"/>
      <c r="AW376" s="80"/>
      <c r="AX376" s="80"/>
      <c r="AY376" s="80"/>
      <c r="AZ376" s="80"/>
      <c r="BA376" s="78">
        <f t="shared" si="51"/>
        <v>0</v>
      </c>
      <c r="BB376" s="81">
        <f t="shared" si="52"/>
        <v>0</v>
      </c>
      <c r="BC376" s="82" t="str">
        <f t="shared" si="53"/>
        <v>INR Zero Only</v>
      </c>
      <c r="IA376" s="23">
        <v>4.64</v>
      </c>
      <c r="IB376" s="45" t="s">
        <v>721</v>
      </c>
      <c r="IC376" s="23" t="s">
        <v>374</v>
      </c>
      <c r="ID376" s="23">
        <v>100</v>
      </c>
      <c r="IE376" s="24" t="s">
        <v>728</v>
      </c>
      <c r="IF376" s="24"/>
      <c r="IG376" s="24"/>
      <c r="IH376" s="24"/>
      <c r="II376" s="24"/>
    </row>
    <row r="377" spans="1:243" s="23" customFormat="1" ht="69" customHeight="1">
      <c r="A377" s="47">
        <v>4.65</v>
      </c>
      <c r="B377" s="48" t="s">
        <v>722</v>
      </c>
      <c r="C377" s="71" t="s">
        <v>375</v>
      </c>
      <c r="D377" s="50">
        <v>23</v>
      </c>
      <c r="E377" s="50" t="s">
        <v>728</v>
      </c>
      <c r="F377" s="44"/>
      <c r="G377" s="72"/>
      <c r="H377" s="73"/>
      <c r="I377" s="74" t="s">
        <v>24</v>
      </c>
      <c r="J377" s="75">
        <f t="shared" si="45"/>
        <v>1</v>
      </c>
      <c r="K377" s="76" t="s">
        <v>25</v>
      </c>
      <c r="L377" s="76" t="s">
        <v>4</v>
      </c>
      <c r="M377" s="77"/>
      <c r="N377" s="46">
        <f t="shared" si="46"/>
        <v>0</v>
      </c>
      <c r="O377" s="77"/>
      <c r="P377" s="77"/>
      <c r="Q377" s="43"/>
      <c r="R377" s="42">
        <f t="shared" si="47"/>
        <v>0</v>
      </c>
      <c r="S377" s="78">
        <f t="shared" si="48"/>
        <v>0</v>
      </c>
      <c r="T377" s="43"/>
      <c r="U377" s="42">
        <f t="shared" si="49"/>
        <v>0</v>
      </c>
      <c r="V377" s="79">
        <f t="shared" si="50"/>
        <v>0</v>
      </c>
      <c r="W377" s="42"/>
      <c r="X377" s="79"/>
      <c r="Y377" s="80"/>
      <c r="Z377" s="80"/>
      <c r="AA377" s="80"/>
      <c r="AB377" s="80"/>
      <c r="AC377" s="80"/>
      <c r="AD377" s="80"/>
      <c r="AE377" s="80"/>
      <c r="AF377" s="80"/>
      <c r="AG377" s="80"/>
      <c r="AH377" s="80"/>
      <c r="AI377" s="80"/>
      <c r="AJ377" s="80"/>
      <c r="AK377" s="80"/>
      <c r="AL377" s="80"/>
      <c r="AM377" s="80"/>
      <c r="AN377" s="80"/>
      <c r="AO377" s="80"/>
      <c r="AP377" s="80"/>
      <c r="AQ377" s="80"/>
      <c r="AR377" s="80"/>
      <c r="AS377" s="80"/>
      <c r="AT377" s="80"/>
      <c r="AU377" s="80"/>
      <c r="AV377" s="80"/>
      <c r="AW377" s="80"/>
      <c r="AX377" s="80"/>
      <c r="AY377" s="80"/>
      <c r="AZ377" s="80"/>
      <c r="BA377" s="78">
        <f t="shared" si="51"/>
        <v>0</v>
      </c>
      <c r="BB377" s="81">
        <f t="shared" si="52"/>
        <v>0</v>
      </c>
      <c r="BC377" s="82" t="str">
        <f t="shared" si="53"/>
        <v>INR Zero Only</v>
      </c>
      <c r="IA377" s="23">
        <v>4.65</v>
      </c>
      <c r="IB377" s="45" t="s">
        <v>722</v>
      </c>
      <c r="IC377" s="23" t="s">
        <v>375</v>
      </c>
      <c r="ID377" s="23">
        <v>23</v>
      </c>
      <c r="IE377" s="24" t="s">
        <v>728</v>
      </c>
      <c r="IF377" s="24"/>
      <c r="IG377" s="24"/>
      <c r="IH377" s="24"/>
      <c r="II377" s="24"/>
    </row>
    <row r="378" spans="1:243" s="23" customFormat="1" ht="69" customHeight="1">
      <c r="A378" s="47">
        <v>4.66</v>
      </c>
      <c r="B378" s="48" t="s">
        <v>723</v>
      </c>
      <c r="C378" s="71" t="s">
        <v>376</v>
      </c>
      <c r="D378" s="50">
        <v>67</v>
      </c>
      <c r="E378" s="50" t="s">
        <v>728</v>
      </c>
      <c r="F378" s="44"/>
      <c r="G378" s="72"/>
      <c r="H378" s="73"/>
      <c r="I378" s="74" t="s">
        <v>24</v>
      </c>
      <c r="J378" s="75">
        <f t="shared" si="45"/>
        <v>1</v>
      </c>
      <c r="K378" s="76" t="s">
        <v>25</v>
      </c>
      <c r="L378" s="76" t="s">
        <v>4</v>
      </c>
      <c r="M378" s="77"/>
      <c r="N378" s="46">
        <f t="shared" si="46"/>
        <v>0</v>
      </c>
      <c r="O378" s="77"/>
      <c r="P378" s="77"/>
      <c r="Q378" s="43"/>
      <c r="R378" s="42">
        <f t="shared" si="47"/>
        <v>0</v>
      </c>
      <c r="S378" s="78">
        <f t="shared" si="48"/>
        <v>0</v>
      </c>
      <c r="T378" s="43"/>
      <c r="U378" s="42">
        <f t="shared" si="49"/>
        <v>0</v>
      </c>
      <c r="V378" s="79">
        <f t="shared" si="50"/>
        <v>0</v>
      </c>
      <c r="W378" s="42"/>
      <c r="X378" s="79"/>
      <c r="Y378" s="80"/>
      <c r="Z378" s="80"/>
      <c r="AA378" s="80"/>
      <c r="AB378" s="80"/>
      <c r="AC378" s="80"/>
      <c r="AD378" s="80"/>
      <c r="AE378" s="80"/>
      <c r="AF378" s="80"/>
      <c r="AG378" s="80"/>
      <c r="AH378" s="80"/>
      <c r="AI378" s="80"/>
      <c r="AJ378" s="80"/>
      <c r="AK378" s="80"/>
      <c r="AL378" s="80"/>
      <c r="AM378" s="80"/>
      <c r="AN378" s="80"/>
      <c r="AO378" s="80"/>
      <c r="AP378" s="80"/>
      <c r="AQ378" s="80"/>
      <c r="AR378" s="80"/>
      <c r="AS378" s="80"/>
      <c r="AT378" s="80"/>
      <c r="AU378" s="80"/>
      <c r="AV378" s="80"/>
      <c r="AW378" s="80"/>
      <c r="AX378" s="80"/>
      <c r="AY378" s="80"/>
      <c r="AZ378" s="80"/>
      <c r="BA378" s="78">
        <f t="shared" si="51"/>
        <v>0</v>
      </c>
      <c r="BB378" s="81">
        <f t="shared" si="52"/>
        <v>0</v>
      </c>
      <c r="BC378" s="82" t="str">
        <f t="shared" si="53"/>
        <v>INR Zero Only</v>
      </c>
      <c r="IA378" s="23">
        <v>4.66</v>
      </c>
      <c r="IB378" s="45" t="s">
        <v>723</v>
      </c>
      <c r="IC378" s="23" t="s">
        <v>376</v>
      </c>
      <c r="ID378" s="23">
        <v>67</v>
      </c>
      <c r="IE378" s="24" t="s">
        <v>728</v>
      </c>
      <c r="IF378" s="24"/>
      <c r="IG378" s="24"/>
      <c r="IH378" s="24"/>
      <c r="II378" s="24"/>
    </row>
    <row r="379" spans="1:243" s="23" customFormat="1" ht="69" customHeight="1">
      <c r="A379" s="47">
        <v>4.67</v>
      </c>
      <c r="B379" s="48" t="s">
        <v>724</v>
      </c>
      <c r="C379" s="71" t="s">
        <v>377</v>
      </c>
      <c r="D379" s="50">
        <v>38</v>
      </c>
      <c r="E379" s="50" t="s">
        <v>728</v>
      </c>
      <c r="F379" s="44"/>
      <c r="G379" s="72"/>
      <c r="H379" s="73"/>
      <c r="I379" s="74" t="s">
        <v>24</v>
      </c>
      <c r="J379" s="75">
        <f t="shared" si="45"/>
        <v>1</v>
      </c>
      <c r="K379" s="76" t="s">
        <v>25</v>
      </c>
      <c r="L379" s="76" t="s">
        <v>4</v>
      </c>
      <c r="M379" s="77"/>
      <c r="N379" s="46">
        <f t="shared" si="46"/>
        <v>0</v>
      </c>
      <c r="O379" s="77"/>
      <c r="P379" s="77"/>
      <c r="Q379" s="43"/>
      <c r="R379" s="42">
        <f t="shared" si="47"/>
        <v>0</v>
      </c>
      <c r="S379" s="78">
        <f t="shared" si="48"/>
        <v>0</v>
      </c>
      <c r="T379" s="43"/>
      <c r="U379" s="42">
        <f t="shared" si="49"/>
        <v>0</v>
      </c>
      <c r="V379" s="79">
        <f t="shared" si="50"/>
        <v>0</v>
      </c>
      <c r="W379" s="42"/>
      <c r="X379" s="79"/>
      <c r="Y379" s="80"/>
      <c r="Z379" s="80"/>
      <c r="AA379" s="80"/>
      <c r="AB379" s="80"/>
      <c r="AC379" s="80"/>
      <c r="AD379" s="80"/>
      <c r="AE379" s="80"/>
      <c r="AF379" s="80"/>
      <c r="AG379" s="80"/>
      <c r="AH379" s="80"/>
      <c r="AI379" s="80"/>
      <c r="AJ379" s="80"/>
      <c r="AK379" s="80"/>
      <c r="AL379" s="80"/>
      <c r="AM379" s="80"/>
      <c r="AN379" s="80"/>
      <c r="AO379" s="80"/>
      <c r="AP379" s="80"/>
      <c r="AQ379" s="80"/>
      <c r="AR379" s="80"/>
      <c r="AS379" s="80"/>
      <c r="AT379" s="80"/>
      <c r="AU379" s="80"/>
      <c r="AV379" s="80"/>
      <c r="AW379" s="80"/>
      <c r="AX379" s="80"/>
      <c r="AY379" s="80"/>
      <c r="AZ379" s="80"/>
      <c r="BA379" s="78">
        <f t="shared" si="51"/>
        <v>0</v>
      </c>
      <c r="BB379" s="81">
        <f t="shared" si="52"/>
        <v>0</v>
      </c>
      <c r="BC379" s="82" t="str">
        <f t="shared" si="53"/>
        <v>INR Zero Only</v>
      </c>
      <c r="IA379" s="23">
        <v>4.67</v>
      </c>
      <c r="IB379" s="45" t="s">
        <v>724</v>
      </c>
      <c r="IC379" s="23" t="s">
        <v>377</v>
      </c>
      <c r="ID379" s="23">
        <v>38</v>
      </c>
      <c r="IE379" s="24" t="s">
        <v>728</v>
      </c>
      <c r="IF379" s="24"/>
      <c r="IG379" s="24"/>
      <c r="IH379" s="24"/>
      <c r="II379" s="24"/>
    </row>
    <row r="380" spans="1:243" s="23" customFormat="1" ht="69" customHeight="1">
      <c r="A380" s="47">
        <v>4.68</v>
      </c>
      <c r="B380" s="49" t="s">
        <v>725</v>
      </c>
      <c r="C380" s="85"/>
      <c r="D380" s="86"/>
      <c r="E380" s="86"/>
      <c r="F380" s="86"/>
      <c r="G380" s="86"/>
      <c r="H380" s="86"/>
      <c r="I380" s="86"/>
      <c r="J380" s="86"/>
      <c r="K380" s="86"/>
      <c r="L380" s="86"/>
      <c r="M380" s="86"/>
      <c r="N380" s="86"/>
      <c r="O380" s="86"/>
      <c r="P380" s="86"/>
      <c r="Q380" s="86"/>
      <c r="R380" s="86"/>
      <c r="S380" s="86"/>
      <c r="T380" s="86"/>
      <c r="U380" s="86"/>
      <c r="V380" s="86"/>
      <c r="W380" s="86"/>
      <c r="X380" s="86"/>
      <c r="Y380" s="86"/>
      <c r="Z380" s="86"/>
      <c r="AA380" s="86"/>
      <c r="AB380" s="86"/>
      <c r="AC380" s="86"/>
      <c r="AD380" s="86"/>
      <c r="AE380" s="86"/>
      <c r="AF380" s="86"/>
      <c r="AG380" s="86"/>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7"/>
      <c r="IA380" s="23">
        <v>4.68</v>
      </c>
      <c r="IB380" s="45" t="s">
        <v>725</v>
      </c>
      <c r="IE380" s="24"/>
      <c r="IF380" s="24"/>
      <c r="IG380" s="24"/>
      <c r="IH380" s="24"/>
      <c r="II380" s="24"/>
    </row>
    <row r="381" spans="1:243" s="23" customFormat="1" ht="69" customHeight="1">
      <c r="A381" s="47">
        <v>4.69</v>
      </c>
      <c r="B381" s="48" t="s">
        <v>726</v>
      </c>
      <c r="C381" s="71" t="s">
        <v>763</v>
      </c>
      <c r="D381" s="50">
        <v>1</v>
      </c>
      <c r="E381" s="50" t="s">
        <v>728</v>
      </c>
      <c r="F381" s="44"/>
      <c r="G381" s="72"/>
      <c r="H381" s="73"/>
      <c r="I381" s="74" t="s">
        <v>24</v>
      </c>
      <c r="J381" s="75">
        <f>IF(I381="Less(-)",-1,1)</f>
        <v>1</v>
      </c>
      <c r="K381" s="76" t="s">
        <v>25</v>
      </c>
      <c r="L381" s="76" t="s">
        <v>4</v>
      </c>
      <c r="M381" s="77"/>
      <c r="N381" s="46">
        <f>M381*D381</f>
        <v>0</v>
      </c>
      <c r="O381" s="77"/>
      <c r="P381" s="77"/>
      <c r="Q381" s="43"/>
      <c r="R381" s="42">
        <f>N381*Q381</f>
        <v>0</v>
      </c>
      <c r="S381" s="78">
        <f>N381+P381+R381</f>
        <v>0</v>
      </c>
      <c r="T381" s="43"/>
      <c r="U381" s="42">
        <f>S381*T381</f>
        <v>0</v>
      </c>
      <c r="V381" s="79">
        <f>S381+U381</f>
        <v>0</v>
      </c>
      <c r="W381" s="42"/>
      <c r="X381" s="79"/>
      <c r="Y381" s="80"/>
      <c r="Z381" s="80"/>
      <c r="AA381" s="80"/>
      <c r="AB381" s="80"/>
      <c r="AC381" s="80"/>
      <c r="AD381" s="80"/>
      <c r="AE381" s="80"/>
      <c r="AF381" s="80"/>
      <c r="AG381" s="80"/>
      <c r="AH381" s="80"/>
      <c r="AI381" s="80"/>
      <c r="AJ381" s="80"/>
      <c r="AK381" s="80"/>
      <c r="AL381" s="80"/>
      <c r="AM381" s="80"/>
      <c r="AN381" s="80"/>
      <c r="AO381" s="80"/>
      <c r="AP381" s="80"/>
      <c r="AQ381" s="80"/>
      <c r="AR381" s="80"/>
      <c r="AS381" s="80"/>
      <c r="AT381" s="80"/>
      <c r="AU381" s="80"/>
      <c r="AV381" s="80"/>
      <c r="AW381" s="80"/>
      <c r="AX381" s="80"/>
      <c r="AY381" s="80"/>
      <c r="AZ381" s="80"/>
      <c r="BA381" s="78">
        <f>N381</f>
        <v>0</v>
      </c>
      <c r="BB381" s="81">
        <f>N381+O381+P381+R381</f>
        <v>0</v>
      </c>
      <c r="BC381" s="82" t="str">
        <f t="shared" si="53"/>
        <v>INR Zero Only</v>
      </c>
      <c r="IA381" s="23">
        <v>4.69</v>
      </c>
      <c r="IB381" s="45" t="s">
        <v>726</v>
      </c>
      <c r="IC381" s="23" t="s">
        <v>763</v>
      </c>
      <c r="ID381" s="23">
        <v>1</v>
      </c>
      <c r="IE381" s="24" t="s">
        <v>728</v>
      </c>
      <c r="IF381" s="24"/>
      <c r="IG381" s="24"/>
      <c r="IH381" s="24"/>
      <c r="II381" s="24"/>
    </row>
    <row r="382" spans="1:243" s="23" customFormat="1" ht="69" customHeight="1">
      <c r="A382" s="47">
        <v>4.7</v>
      </c>
      <c r="B382" s="48" t="s">
        <v>727</v>
      </c>
      <c r="C382" s="71" t="s">
        <v>764</v>
      </c>
      <c r="D382" s="50">
        <v>1</v>
      </c>
      <c r="E382" s="50" t="s">
        <v>728</v>
      </c>
      <c r="F382" s="44"/>
      <c r="G382" s="72"/>
      <c r="H382" s="73"/>
      <c r="I382" s="74" t="s">
        <v>24</v>
      </c>
      <c r="J382" s="75">
        <f>IF(I382="Less(-)",-1,1)</f>
        <v>1</v>
      </c>
      <c r="K382" s="76" t="s">
        <v>25</v>
      </c>
      <c r="L382" s="76" t="s">
        <v>4</v>
      </c>
      <c r="M382" s="77"/>
      <c r="N382" s="46">
        <f>M382*D382</f>
        <v>0</v>
      </c>
      <c r="O382" s="77"/>
      <c r="P382" s="77"/>
      <c r="Q382" s="43"/>
      <c r="R382" s="42">
        <f>N382*Q382</f>
        <v>0</v>
      </c>
      <c r="S382" s="78">
        <f>N382+P382+R382</f>
        <v>0</v>
      </c>
      <c r="T382" s="43"/>
      <c r="U382" s="42">
        <f>S382*T382</f>
        <v>0</v>
      </c>
      <c r="V382" s="79">
        <f>S382+U382</f>
        <v>0</v>
      </c>
      <c r="W382" s="42"/>
      <c r="X382" s="79"/>
      <c r="Y382" s="80"/>
      <c r="Z382" s="80"/>
      <c r="AA382" s="80"/>
      <c r="AB382" s="80"/>
      <c r="AC382" s="80"/>
      <c r="AD382" s="80"/>
      <c r="AE382" s="80"/>
      <c r="AF382" s="80"/>
      <c r="AG382" s="80"/>
      <c r="AH382" s="80"/>
      <c r="AI382" s="80"/>
      <c r="AJ382" s="80"/>
      <c r="AK382" s="80"/>
      <c r="AL382" s="80"/>
      <c r="AM382" s="80"/>
      <c r="AN382" s="80"/>
      <c r="AO382" s="80"/>
      <c r="AP382" s="80"/>
      <c r="AQ382" s="80"/>
      <c r="AR382" s="80"/>
      <c r="AS382" s="80"/>
      <c r="AT382" s="80"/>
      <c r="AU382" s="80"/>
      <c r="AV382" s="80"/>
      <c r="AW382" s="80"/>
      <c r="AX382" s="80"/>
      <c r="AY382" s="80"/>
      <c r="AZ382" s="80"/>
      <c r="BA382" s="78">
        <f>N382</f>
        <v>0</v>
      </c>
      <c r="BB382" s="81">
        <f>N382+O382+P382+R382</f>
        <v>0</v>
      </c>
      <c r="BC382" s="82" t="str">
        <f t="shared" si="53"/>
        <v>INR Zero Only</v>
      </c>
      <c r="IA382" s="23">
        <v>4.7</v>
      </c>
      <c r="IB382" s="45" t="s">
        <v>727</v>
      </c>
      <c r="IC382" s="23" t="s">
        <v>764</v>
      </c>
      <c r="ID382" s="23">
        <v>1</v>
      </c>
      <c r="IE382" s="24" t="s">
        <v>728</v>
      </c>
      <c r="IF382" s="24"/>
      <c r="IG382" s="24"/>
      <c r="IH382" s="24"/>
      <c r="II382" s="24"/>
    </row>
    <row r="383" spans="1:243" s="23" customFormat="1" ht="69" customHeight="1">
      <c r="A383" s="47">
        <v>4.71</v>
      </c>
      <c r="B383" s="48" t="s">
        <v>767</v>
      </c>
      <c r="C383" s="71" t="s">
        <v>765</v>
      </c>
      <c r="D383" s="50">
        <v>84</v>
      </c>
      <c r="E383" s="50" t="s">
        <v>728</v>
      </c>
      <c r="F383" s="44"/>
      <c r="G383" s="72"/>
      <c r="H383" s="73"/>
      <c r="I383" s="74" t="s">
        <v>24</v>
      </c>
      <c r="J383" s="75">
        <f>IF(I383="Less(-)",-1,1)</f>
        <v>1</v>
      </c>
      <c r="K383" s="76" t="s">
        <v>25</v>
      </c>
      <c r="L383" s="76" t="s">
        <v>4</v>
      </c>
      <c r="M383" s="77"/>
      <c r="N383" s="46">
        <f>M383*D383</f>
        <v>0</v>
      </c>
      <c r="O383" s="77"/>
      <c r="P383" s="77"/>
      <c r="Q383" s="43"/>
      <c r="R383" s="42">
        <f>N383*Q383</f>
        <v>0</v>
      </c>
      <c r="S383" s="78">
        <f>N383+P383+R383</f>
        <v>0</v>
      </c>
      <c r="T383" s="43"/>
      <c r="U383" s="42">
        <f>S383*T383</f>
        <v>0</v>
      </c>
      <c r="V383" s="79">
        <f>S383+U383</f>
        <v>0</v>
      </c>
      <c r="W383" s="42"/>
      <c r="X383" s="79"/>
      <c r="Y383" s="80"/>
      <c r="Z383" s="80"/>
      <c r="AA383" s="80"/>
      <c r="AB383" s="80"/>
      <c r="AC383" s="80"/>
      <c r="AD383" s="80"/>
      <c r="AE383" s="80"/>
      <c r="AF383" s="80"/>
      <c r="AG383" s="80"/>
      <c r="AH383" s="80"/>
      <c r="AI383" s="80"/>
      <c r="AJ383" s="80"/>
      <c r="AK383" s="80"/>
      <c r="AL383" s="80"/>
      <c r="AM383" s="80"/>
      <c r="AN383" s="80"/>
      <c r="AO383" s="80"/>
      <c r="AP383" s="80"/>
      <c r="AQ383" s="80"/>
      <c r="AR383" s="80"/>
      <c r="AS383" s="80"/>
      <c r="AT383" s="80"/>
      <c r="AU383" s="80"/>
      <c r="AV383" s="80"/>
      <c r="AW383" s="80"/>
      <c r="AX383" s="80"/>
      <c r="AY383" s="80"/>
      <c r="AZ383" s="80"/>
      <c r="BA383" s="78">
        <f>N383</f>
        <v>0</v>
      </c>
      <c r="BB383" s="81">
        <f>N383+O383+P383+R383</f>
        <v>0</v>
      </c>
      <c r="BC383" s="82" t="str">
        <f t="shared" si="53"/>
        <v>INR Zero Only</v>
      </c>
      <c r="IA383" s="23">
        <v>4.71</v>
      </c>
      <c r="IB383" s="45" t="s">
        <v>767</v>
      </c>
      <c r="IC383" s="23" t="s">
        <v>765</v>
      </c>
      <c r="ID383" s="23">
        <v>84</v>
      </c>
      <c r="IE383" s="24" t="s">
        <v>728</v>
      </c>
      <c r="IF383" s="24"/>
      <c r="IG383" s="24"/>
      <c r="IH383" s="24"/>
      <c r="II383" s="24"/>
    </row>
    <row r="384" spans="1:243" s="23" customFormat="1" ht="24.75" customHeight="1">
      <c r="A384" s="68" t="s">
        <v>29</v>
      </c>
      <c r="B384" s="62"/>
      <c r="C384" s="63"/>
      <c r="D384" s="64"/>
      <c r="E384" s="64"/>
      <c r="F384" s="64"/>
      <c r="G384" s="64"/>
      <c r="H384" s="65"/>
      <c r="I384" s="65"/>
      <c r="J384" s="65"/>
      <c r="K384" s="65"/>
      <c r="L384" s="66"/>
      <c r="BA384" s="67">
        <f>SUM(BA13:BA383)</f>
        <v>0</v>
      </c>
      <c r="BB384" s="67">
        <f>SUM(BB13:BB383)</f>
        <v>0</v>
      </c>
      <c r="BC384" s="70" t="str">
        <f t="shared" si="53"/>
        <v> Zero Only</v>
      </c>
      <c r="IE384" s="24">
        <v>4</v>
      </c>
      <c r="IF384" s="24" t="s">
        <v>28</v>
      </c>
      <c r="IG384" s="24" t="s">
        <v>30</v>
      </c>
      <c r="IH384" s="24">
        <v>10</v>
      </c>
      <c r="II384" s="24" t="s">
        <v>23</v>
      </c>
    </row>
    <row r="385" spans="1:243" s="35" customFormat="1" ht="54.75" customHeight="1" hidden="1">
      <c r="A385" s="26" t="s">
        <v>31</v>
      </c>
      <c r="B385" s="27"/>
      <c r="C385" s="28"/>
      <c r="D385" s="29"/>
      <c r="E385" s="40" t="s">
        <v>32</v>
      </c>
      <c r="F385" s="41"/>
      <c r="G385" s="30"/>
      <c r="H385" s="31"/>
      <c r="I385" s="31"/>
      <c r="J385" s="31"/>
      <c r="K385" s="32"/>
      <c r="L385" s="33"/>
      <c r="M385" s="34" t="s">
        <v>33</v>
      </c>
      <c r="O385" s="23"/>
      <c r="P385" s="23"/>
      <c r="Q385" s="23"/>
      <c r="R385" s="23"/>
      <c r="S385" s="23"/>
      <c r="BA385" s="36">
        <f>IF(ISBLANK(F385),0,IF(E385="Excess (+)",ROUND(BA384+(BA384*F385),2),IF(E385="Less (-)",ROUND(BA384+(BA384*F385*(-1)),2),0)))</f>
        <v>0</v>
      </c>
      <c r="BB385" s="37">
        <f>ROUND(BA385,0)</f>
        <v>0</v>
      </c>
      <c r="BC385" s="38" t="str">
        <f>SpellNumber(L385,BB385)</f>
        <v> Zero Only</v>
      </c>
      <c r="IE385" s="39"/>
      <c r="IF385" s="39"/>
      <c r="IG385" s="39"/>
      <c r="IH385" s="39"/>
      <c r="II385" s="39"/>
    </row>
    <row r="386" spans="1:243" s="35" customFormat="1" ht="43.5" customHeight="1">
      <c r="A386" s="25" t="s">
        <v>34</v>
      </c>
      <c r="B386" s="25"/>
      <c r="C386" s="94" t="str">
        <f>SpellNumber($E$2,BB384)</f>
        <v>INR Zero Only</v>
      </c>
      <c r="D386" s="94"/>
      <c r="E386" s="94"/>
      <c r="F386" s="94"/>
      <c r="G386" s="94"/>
      <c r="H386" s="94"/>
      <c r="I386" s="94"/>
      <c r="J386" s="94"/>
      <c r="K386" s="94"/>
      <c r="L386" s="94"/>
      <c r="M386" s="94"/>
      <c r="N386" s="94"/>
      <c r="O386" s="94"/>
      <c r="P386" s="94"/>
      <c r="Q386" s="94"/>
      <c r="R386" s="94"/>
      <c r="S386" s="94"/>
      <c r="T386" s="94"/>
      <c r="U386" s="94"/>
      <c r="V386" s="94"/>
      <c r="W386" s="94"/>
      <c r="X386" s="94"/>
      <c r="Y386" s="94"/>
      <c r="Z386" s="94"/>
      <c r="AA386" s="94"/>
      <c r="AB386" s="94"/>
      <c r="AC386" s="94"/>
      <c r="AD386" s="94"/>
      <c r="AE386" s="94"/>
      <c r="AF386" s="94"/>
      <c r="AG386" s="94"/>
      <c r="AH386" s="94"/>
      <c r="AI386" s="94"/>
      <c r="AJ386" s="94"/>
      <c r="AK386" s="94"/>
      <c r="AL386" s="94"/>
      <c r="AM386" s="94"/>
      <c r="AN386" s="94"/>
      <c r="AO386" s="94"/>
      <c r="AP386" s="94"/>
      <c r="AQ386" s="94"/>
      <c r="AR386" s="94"/>
      <c r="AS386" s="94"/>
      <c r="AT386" s="94"/>
      <c r="AU386" s="94"/>
      <c r="AV386" s="94"/>
      <c r="AW386" s="94"/>
      <c r="AX386" s="94"/>
      <c r="AY386" s="94"/>
      <c r="AZ386" s="94"/>
      <c r="BA386" s="94"/>
      <c r="BB386" s="94"/>
      <c r="BC386" s="94"/>
      <c r="IE386" s="39"/>
      <c r="IF386" s="39"/>
      <c r="IG386" s="39"/>
      <c r="IH386" s="39"/>
      <c r="II386" s="39"/>
    </row>
  </sheetData>
  <sheetProtection password="D850" sheet="1"/>
  <protectedRanges>
    <protectedRange password="E884" sqref="B291:B296" name="Range1_1_1_3_1_1_1_1"/>
  </protectedRanges>
  <mergeCells count="50">
    <mergeCell ref="A1:L1"/>
    <mergeCell ref="A4:BC4"/>
    <mergeCell ref="A5:BC5"/>
    <mergeCell ref="A6:BC6"/>
    <mergeCell ref="A7:BC7"/>
    <mergeCell ref="B8:BC8"/>
    <mergeCell ref="C260:BC260"/>
    <mergeCell ref="C261:BC261"/>
    <mergeCell ref="C265:BC265"/>
    <mergeCell ref="C267:BC267"/>
    <mergeCell ref="A9:BC9"/>
    <mergeCell ref="C386:BC386"/>
    <mergeCell ref="C263:BC263"/>
    <mergeCell ref="C13:BC13"/>
    <mergeCell ref="C26:BC26"/>
    <mergeCell ref="C253:BC253"/>
    <mergeCell ref="C254:BC254"/>
    <mergeCell ref="C256:BC256"/>
    <mergeCell ref="C258:BC258"/>
    <mergeCell ref="C269:BC269"/>
    <mergeCell ref="C271:BC271"/>
    <mergeCell ref="C272:BC272"/>
    <mergeCell ref="C274:BC274"/>
    <mergeCell ref="C275:BC275"/>
    <mergeCell ref="C277:BC277"/>
    <mergeCell ref="C278:BC278"/>
    <mergeCell ref="C279:BC279"/>
    <mergeCell ref="C281:BC281"/>
    <mergeCell ref="C283:BC283"/>
    <mergeCell ref="C285:BC285"/>
    <mergeCell ref="C287:BC287"/>
    <mergeCell ref="C288:BC288"/>
    <mergeCell ref="C290:BC290"/>
    <mergeCell ref="C291:BC291"/>
    <mergeCell ref="C293:BC293"/>
    <mergeCell ref="C295:BC295"/>
    <mergeCell ref="C298:BC298"/>
    <mergeCell ref="C301:BC301"/>
    <mergeCell ref="C302:BC302"/>
    <mergeCell ref="C311:BC311"/>
    <mergeCell ref="C321:BC321"/>
    <mergeCell ref="C328:BC328"/>
    <mergeCell ref="C337:BC337"/>
    <mergeCell ref="C380:BC380"/>
    <mergeCell ref="C341:BC341"/>
    <mergeCell ref="C349:BC349"/>
    <mergeCell ref="C352:BC352"/>
    <mergeCell ref="C356:BC356"/>
    <mergeCell ref="C359:BC359"/>
    <mergeCell ref="C364:BC364"/>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8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85">
      <formula1>"Select,Option C1,Option D1"</formula1>
      <formula2>0</formula2>
    </dataValidation>
    <dataValidation type="list" allowBlank="1" showInputMessage="1" showErrorMessage="1" sqref="L378 L24 L252 L254 L256 L259 L261 L263 L265 L267 L270 L273 L277 L279 L281 L283 L286 L289 L291 L293 L296 L300 L309 L319 L326 L335 L339 L347 L350 L354 L357 L362 L380 L381 L13 L14 L15 L16 L17 L18 L19 L20 L21 L22 L23 L25 L26 L27 L28 L29 L30 L31 L32 L33 L34 L35 L36 L37 L38 L39 L40 L41 L42 L43 L44 L45 L46 L47 L48 L49 L50 L51 L52 L53 L54 L55 L56 L57 L58 L59 L60 L61 L62 L63 L64 L65 L66 L67 L68 L69 L70 L71 L72 L73 L74 L75 L76 L77 L78 L79">
      <formula1>"INR"</formula1>
    </dataValidation>
    <dataValidation type="list" allowBlank="1" showInputMessage="1" showErrorMessage="1" sqref="L80 L81 L82 L83 L84 L85 L86 L87 L88 L89 L90 L91 L92 L93 L94 L95 L96 L97 L98 L99 L100 L101 L102 L103 L104 L105 L106 L107 L108 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formula1>"INR"</formula1>
    </dataValidation>
    <dataValidation type="list" allowBlank="1" showInputMessage="1" showErrorMessage="1" sqref="L180 L181 L182 L183 L184 L185 L186 L187 L188 L189 L190 L191 L192 L193 L194 L195 L196 L197 L198 L199 L200 L201 L202 L203 L204 L205 L206 L207 L208 L209 L210 L211 L212 L213 L214 L215 L216 L217 L218 L219 L220 L221 L222 L223 L224 L225 L226 L227 L228 L229 L230 L231 L232 L233 L234 L235 L236 L237 L238 L239 L240 L241 L242 L243 L244 L245 L246 L247 L248 L249 L250 L251 L253 L255 L257 L258 L260 L262 L264 L266 L268 L269 L271 L272 L274 L275 L276 L278 L280 L282 L284 L285 L287 L288 L290 L292 L294 L295 L297 L298">
      <formula1>"INR"</formula1>
    </dataValidation>
    <dataValidation type="list" allowBlank="1" showInputMessage="1" showErrorMessage="1" sqref="L299 L301 L302 L303 L304 L305 L306 L307 L308 L310 L311 L312 L313 L314 L315 L316 L317 L318 L320 L321 L322 L323 L324 L325 L327 L328 L329 L330 L331 L332 L333 L334 L336 L337 L338 L340 L341 L342 L343 L344 L345 L346 L348 L349 L351 L352 L353 L355 L356 L358 L359 L360 L361 L363 L364 L365 L366 L367 L368 L369 L370 L371 L372 L373 L374 L375 L376 L377 L379 L383 L382">
      <formula1>"INR"</formula1>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381:M383 M14:M25 O14:P25 M338:M340 M289 M342:M348 O342:P348 M353:M355 O381:P383 M357:M358 O357:P358 O360:P363 M360:M363 M27:M252 O27:P252 M255 O255:P255 O257:P257 M257 O259:P259 M259 O262:P262 M262 O273:P273 M266 O270:P270 M273 M268 M270 O266:P266 O268:P268 O264:P264 M264 M276 O276:P276 M280 O280:P280 O282:P282 M282 M286 O286:P286 M284 O284:P284 O299:P300 O353:P355 M296:M297 M299:M300 O294:P294 O296:P297 M292 M294 O289:P289 O292:P292 M365:M379 O365:P379 M350:M351 O350:P351 O329:P336 O338:P340 M322:M327 M329:M336 O312:P320 O322:P327 O303:P310 M303:M310 M312:M320">
      <formula1>0</formula1>
      <formula2>999999999999999</formula2>
    </dataValidation>
    <dataValidation allowBlank="1" showInputMessage="1" showErrorMessage="1" promptTitle="Addition / Deduction" prompt="Please Choose the correct One" sqref="J14:J25 J289 J342:J348 J381:J383 J357:J358 J360:J363 J27:J252 J255 J257 J259 J262 J266 J273 J270 J268 J264 J276 J280 J282 J286 J284 J353:J355 J299:J300 J296:J297 J294 J292 J365:J379 J350:J351 J338:J340 J329:J336 J322:J327 J303:J310 J312:J320">
      <formula1>0</formula1>
      <formula2>0</formula2>
    </dataValidation>
    <dataValidation type="list" showErrorMessage="1" sqref="I14:I25 I289 I342:I348 I381:I383 I357:I358 I360:I363 I27:I252 I255 I257 I259 I262 I266 I273 I270 I268 I264 I276 I280 I282 I286 I284 I353:I355 I299:I300 I296:I297 I294 I292 I365:I379 I350:I351 I338:I340 I329:I336 I322:I327 I303:I310 I312:I320">
      <formula1>"Excess(+),Less(-)"</formula1>
      <formula2>0</formula2>
    </dataValidation>
    <dataValidation type="decimal" allowBlank="1" showErrorMessage="1" errorTitle="Invalid Entry" error="Only Numeric Values are allowed. " sqref="A13:A383">
      <formula1>0</formula1>
      <formula2>999999999999999</formula2>
    </dataValidation>
    <dataValidation allowBlank="1" showInputMessage="1" showErrorMessage="1" promptTitle="Itemcode/Make" prompt="Please enter text" sqref="C13:C383">
      <formula1>0</formula1>
      <formula2>0</formula2>
    </dataValidation>
    <dataValidation type="decimal" allowBlank="1" showInputMessage="1" showErrorMessage="1" promptTitle="Rate Entry" prompt="Please enter the Other Taxes2 in Rupees for this item. " errorTitle="Invaid Entry" error="Only Numeric Values are allowed. " sqref="N14:N25 N289 N342:N348 N381:N383 N357:N358 N360:N363 N27:N252 N255 N257 N259 N262 N266 N273 N270 N268 N264 N276 N280 N282 N286 N284 N353:N355 N299:N300 N296:N297 N294 N292 N365:N379 N350:N351 N338:N340 N329:N336 N322:N327 N303:N310 N312:N320">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25 R289 R342:R348 R381:R383 R357:R358 R360:R363 R27:R252 R255 R257 R259 R262 R266 R273 R270 R268 R264 R276 R280 R282 R286 R284 R353:R355 R299:R300 R296:R297 R294 R292 R365:R379 R350:R351 R338:R340 R329:R336 R322:R327 R303:R310 R312:R320">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4:H25 G289:H289 G342:H348 G381:H383 G357:H358 G360:H363 G27:H252 G255:H255 G257:H257 G259:H259 G262:H262 G266:H266 G273:H273 G270:H270 G268:H268 G264:H264 G276:H276 G280:H280 G282:H282 G286:H286 G284:H284 G353:H355 G299:H300 G296:H297 G294:H294 G292:H292 G365:H379 G350:H351 G338:H340 G329:H336 G322:H327 G303:H310 G312:H320">
      <formula1>0</formula1>
      <formula2>999999999999999</formula2>
    </dataValidation>
    <dataValidation allowBlank="1" showInputMessage="1" showErrorMessage="1" promptTitle="Units" prompt="Please enter Units in text" sqref="E14:E25 E289 E342:E348 E381:E383 E357:E358 E360:E363 E27:E252 E255 E257 E259 E262 E266 E273 E270 E268 E264 E276 E280 E282 E286 E284 E353:E355 E299:E300 E296:E297 E294 E292 E365:E379 E350:E351 E338:E340 E329:E336 E322:E327 E303:E310 E312:E320">
      <formula1>0</formula1>
      <formula2>0</formula2>
    </dataValidation>
    <dataValidation type="decimal" allowBlank="1" showInputMessage="1" showErrorMessage="1" promptTitle="Quantity" prompt="Please enter the Quantity for this item. " errorTitle="Invalid Entry" error="Only Numeric Values are allowed. " sqref="D14:D25 D27:D252 D255 D257 D259 D262 D264 D266 D268 D270 D273 D276 D280 D282 D284 D286 D289 D292 D294 D296:D297 D299:D300 D303:D310 D312:D320 D322:D327 D329:D336 D338:D340 D342:D348 D350:D351 D353:D355 D357:D358 D360:D363 D365:D379 D381:D383">
      <formula1>0</formula1>
      <formula2>999999999999999</formula2>
    </dataValidation>
    <dataValidation type="list" allowBlank="1" showErrorMessage="1" sqref="K14:K25 K289 K342:K348 K381:K383 K357:K358 K360:K363 K27:K252 K255 K257 K259 K262 K266 K273 K270 K268 K264 K276 K280 K282 K286 K284 K353:K355 K299:K300 K296:K297 K294 K292 K365:K379 K350:K351 K338:K340 K329:K336 K322:K327 K303:K310 K312:K320">
      <formula1>"Partial Conversion,Full Conversion"</formula1>
      <formula2>0</formula2>
    </dataValidation>
    <dataValidation type="decimal" allowBlank="1" showInputMessage="1" showErrorMessage="1" promptTitle="FREIGHT CHARGES" prompt="Enter Freight charges  on &quot;Door delivery basis&quot;  inlcuding Service Tax, loading &amp; unloading. Quote in % only." errorTitle="Invaid Entry" error="Only Numeric Values are allowed. " sqref="U14:U25 U289 U342:U348 U381:U383 U357:U358 U360:U363 U27:U252 U255 U257 U259 U262 U266 U273 U270 U268 U264 U276 U280 U282 U286 U284 U353:U355 U299:U300 U296:U297 U294 U292 U365:U379 U350:U351 U338:U340 U329:U336 U322:U327 U303:U310 U312:U320">
      <formula1>0</formula1>
      <formula2>999999999999999</formula2>
    </dataValidation>
    <dataValidation allowBlank="1" showInputMessage="1" showErrorMessage="1" promptTitle="Quantity" prompt="Please enter the Quantity for this item. " errorTitle="Invalid Entry" error="Only Numeric Values are allowed. " sqref="F14:F25 F289 F342:F348 F381:F383 F357:F358 F360:F363 F27:F252 F255 F257 F259 F262 F266 F273 F270 F268 F264 F276 F280 F282 F286 F284 F353:F355 F299:F300 F296:F297 F294 F292 F365:F379 F350:F351 F338:F340 F329:F336 F322:F327 F303:F310 F312:F320"/>
  </dataValidations>
  <printOptions/>
  <pageMargins left="0.35" right="0.240277777777778" top="0.75" bottom="0.440277777777778" header="0.511805555555556" footer="0.511805555555556"/>
  <pageSetup horizontalDpi="300" verticalDpi="300" orientation="landscape" paperSize="8" scale="59" r:id="rId2"/>
  <colBreaks count="1" manualBreakCount="1">
    <brk id="55" max="65535" man="1"/>
  </colBreaks>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G4" sqref="G4"/>
    </sheetView>
  </sheetViews>
  <sheetFormatPr defaultColWidth="9.140625" defaultRowHeight="15"/>
  <sheetData>
    <row r="6" spans="5:11" ht="15">
      <c r="E6" s="100" t="s">
        <v>35</v>
      </c>
      <c r="F6" s="100"/>
      <c r="G6" s="100"/>
      <c r="H6" s="100"/>
      <c r="I6" s="100"/>
      <c r="J6" s="100"/>
      <c r="K6" s="100"/>
    </row>
    <row r="7" spans="5:11" ht="15">
      <c r="E7" s="101"/>
      <c r="F7" s="101"/>
      <c r="G7" s="101"/>
      <c r="H7" s="101"/>
      <c r="I7" s="101"/>
      <c r="J7" s="101"/>
      <c r="K7" s="101"/>
    </row>
    <row r="8" spans="5:11" ht="15">
      <c r="E8" s="101"/>
      <c r="F8" s="101"/>
      <c r="G8" s="101"/>
      <c r="H8" s="101"/>
      <c r="I8" s="101"/>
      <c r="J8" s="101"/>
      <c r="K8" s="101"/>
    </row>
    <row r="9" spans="5:11" ht="15">
      <c r="E9" s="101"/>
      <c r="F9" s="101"/>
      <c r="G9" s="101"/>
      <c r="H9" s="101"/>
      <c r="I9" s="101"/>
      <c r="J9" s="101"/>
      <c r="K9" s="101"/>
    </row>
    <row r="10" spans="5:11" ht="15">
      <c r="E10" s="101"/>
      <c r="F10" s="101"/>
      <c r="G10" s="101"/>
      <c r="H10" s="101"/>
      <c r="I10" s="101"/>
      <c r="J10" s="101"/>
      <c r="K10" s="101"/>
    </row>
    <row r="11" spans="5:11" ht="15">
      <c r="E11" s="101"/>
      <c r="F11" s="101"/>
      <c r="G11" s="101"/>
      <c r="H11" s="101"/>
      <c r="I11" s="101"/>
      <c r="J11" s="101"/>
      <c r="K11" s="101"/>
    </row>
    <row r="12" spans="5:11" ht="15">
      <c r="E12" s="101"/>
      <c r="F12" s="101"/>
      <c r="G12" s="101"/>
      <c r="H12" s="101"/>
      <c r="I12" s="101"/>
      <c r="J12" s="101"/>
      <c r="K12" s="101"/>
    </row>
    <row r="13" spans="5:11" ht="15">
      <c r="E13" s="101"/>
      <c r="F13" s="101"/>
      <c r="G13" s="101"/>
      <c r="H13" s="101"/>
      <c r="I13" s="101"/>
      <c r="J13" s="101"/>
      <c r="K13" s="101"/>
    </row>
    <row r="14" spans="5:11" ht="15">
      <c r="E14" s="101"/>
      <c r="F14" s="101"/>
      <c r="G14" s="101"/>
      <c r="H14" s="101"/>
      <c r="I14" s="101"/>
      <c r="J14" s="101"/>
      <c r="K14" s="10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2017-08-17T07:42:03Z</cp:lastPrinted>
  <dcterms:created xsi:type="dcterms:W3CDTF">2009-01-30T06:42:42Z</dcterms:created>
  <dcterms:modified xsi:type="dcterms:W3CDTF">2023-05-16T12:22:17Z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