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135" windowHeight="10680" activeTab="0"/>
  </bookViews>
  <sheets>
    <sheet name="Annexure-A" sheetId="1" r:id="rId1"/>
  </sheets>
  <definedNames>
    <definedName name="_xlnm.Print_Titles" localSheetId="0">'Annexure-A'!$5:$5</definedName>
  </definedNames>
  <calcPr fullCalcOnLoad="1"/>
</workbook>
</file>

<file path=xl/sharedStrings.xml><?xml version="1.0" encoding="utf-8"?>
<sst xmlns="http://schemas.openxmlformats.org/spreadsheetml/2006/main" count="416" uniqueCount="239">
  <si>
    <t>Qty</t>
  </si>
  <si>
    <t>Unit</t>
  </si>
  <si>
    <t>Amount</t>
  </si>
  <si>
    <t>SCHEDULE OF QUANTITY</t>
  </si>
  <si>
    <t>Description of Items</t>
  </si>
  <si>
    <t>Rate in Figures in Rupees</t>
  </si>
  <si>
    <t>INDIAN INSTITUTE OF TECHNOLOGY KANPUR</t>
  </si>
  <si>
    <t>Item.No</t>
  </si>
  <si>
    <t xml:space="preserve"> </t>
  </si>
  <si>
    <t>1.1.1</t>
  </si>
  <si>
    <t>sqm</t>
  </si>
  <si>
    <t>FINISHING</t>
  </si>
  <si>
    <t>Distempering with 1st quality acrylic distemper (ready mixed) having VOC content less than 50 gms/litre, of approved manufacturer, of required shade and colour complete, as per manufacturer's specification.</t>
  </si>
  <si>
    <t>2.1.1</t>
  </si>
  <si>
    <t>Two or more coats on new work</t>
  </si>
  <si>
    <t>Providing and applying white cement based putty of average thickness 1 mm, of approved brand and manufacturer, over the plastered wall surface to prepare the surface even and smooth complete.</t>
  </si>
  <si>
    <t>DISMANTLING AND DEMOLISHING</t>
  </si>
  <si>
    <t>cum</t>
  </si>
  <si>
    <t>Total Estimated cost without GST put to tender</t>
  </si>
  <si>
    <t>CARRIAGE OF MATERIALS</t>
  </si>
  <si>
    <t>By Mechanical Transport including loading,unloading and stacking</t>
  </si>
  <si>
    <t>Lime, moorum, building rubbish Lead - 2 km</t>
  </si>
  <si>
    <t>CONCRETE WORK</t>
  </si>
  <si>
    <t>Providing and laying in position cement concrete of specified grade excluding the cost of centering and shuttering - All work up to plinth level :</t>
  </si>
  <si>
    <t>1:2:4 (1 cement : 2 coarse sand (zone-III) derived from natural sources: 4 graded stone aggregate 20 mm nominal size derived from natural sources).</t>
  </si>
  <si>
    <t>REINFORCED CEMENT CONCRETE</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</si>
  <si>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1.5  coarse  sand (zone-III)derived  from  natural  sources: 3  graded  stone aggregate 20  mm   nominal  size derived  from   natural sources).</t>
  </si>
  <si>
    <t>Centering and shuttering including strutting, propping etc. and removal of form for</t>
  </si>
  <si>
    <t>3.2.1</t>
  </si>
  <si>
    <t>Shelves (Cast in situ)</t>
  </si>
  <si>
    <t>Steel reinforcement for R.C.C. work including straightening, cutting, bending, placing in position and binding all complete upto plinth level.</t>
  </si>
  <si>
    <t>3.3.1</t>
  </si>
  <si>
    <t>Cold twisted bars</t>
  </si>
  <si>
    <t>kg</t>
  </si>
  <si>
    <t>MASONRY WORK</t>
  </si>
  <si>
    <t>Brick work with common burnt clay F.P.S. (non modular) bricks of class designation 7.5 in superstructure above plinth level up to floor V level in all shapes and sizes in :</t>
  </si>
  <si>
    <t>4.1.1</t>
  </si>
  <si>
    <t>Cement mortar 1:6 (1 cement : 6 coarse sand)</t>
  </si>
  <si>
    <t>Half brick masonry with common burnt clay F.P.S. (non modular) bricks of class designation 7.5 in superstructure above plinth level up to floor V level.</t>
  </si>
  <si>
    <t>4.2.1</t>
  </si>
  <si>
    <t>Cement mortar 1:4 (1 cement :4 coarse sand)</t>
  </si>
  <si>
    <t>CLADDING WORK</t>
  </si>
  <si>
    <t>Providing and fixing 18 mm thick gang saw cut, mirror polished, premoulded and prepolished, machine cut for kitchen platforms, vanity counters, window sills, facias and similar locations of required size, approved shade, colour and texture laid over 20 mm thick base cement mortar 1:4 (1 cement : 4 coarse sand), joints treated with white cement, mixed with matching pigment, epoxy touch ups, including rubbing, curing, moulding and polishing to edges to give high gloss finish etc. complete at all levels.</t>
  </si>
  <si>
    <t>5.1.1</t>
  </si>
  <si>
    <t>Granite of any colour and shade</t>
  </si>
  <si>
    <t>5.1.1.1</t>
  </si>
  <si>
    <t>Area of slab over 0.50 sqm</t>
  </si>
  <si>
    <t>Providing edge moulding to 18 mm thick marble stone counters, Vanities etc., including machine polishing to edge to give high gloss finish etc. complete as per design approved by Engineer-in-Charge.</t>
  </si>
  <si>
    <t>5.2.1</t>
  </si>
  <si>
    <t>Granite work</t>
  </si>
  <si>
    <t>metre</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</si>
  <si>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</si>
  <si>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WOOD AND PVC WORK</t>
  </si>
  <si>
    <t>Providing wood work in frames of doors, windows, clerestory windows and other frames, wrought framed and fixed in position with hold fast lugs or with dash fasteners of required dia &amp; length (hold fast lugs or dash fastener shall be paid for separately).</t>
  </si>
  <si>
    <t>6.1.1</t>
  </si>
  <si>
    <t>Sal wood</t>
  </si>
  <si>
    <t>Providing and fixing glazed shutters for doors, windows and clerestory windows using 4 mm thick float glass panes, including ISI marked M.S. pressed butt hinges bright finished of required size with necessary screws.</t>
  </si>
  <si>
    <t>6.2.1</t>
  </si>
  <si>
    <t>Second class teak wood</t>
  </si>
  <si>
    <t>6.2.1.1</t>
  </si>
  <si>
    <t>35 mm thick</t>
  </si>
  <si>
    <t>Providing and fixing ISI marked oxidised M.S. sliding door bolts with nuts and screws etc. complete :</t>
  </si>
  <si>
    <t>6.3.1</t>
  </si>
  <si>
    <t>250x16 mm</t>
  </si>
  <si>
    <t>each</t>
  </si>
  <si>
    <t>Providing and fixing ISI marked oxidised M.S. tower bolt black finish, (Barrel type) with necessary screws etc. complete :</t>
  </si>
  <si>
    <t>6.4.1</t>
  </si>
  <si>
    <t>200x10 mm</t>
  </si>
  <si>
    <t>6.4.2</t>
  </si>
  <si>
    <t>150x10 mm</t>
  </si>
  <si>
    <t>6.4.3</t>
  </si>
  <si>
    <t>100x10 mm</t>
  </si>
  <si>
    <t>Providing and fixing ISI marked oxidised M.S. handles conforming to IS:4992 with necessary screws etc. complete :</t>
  </si>
  <si>
    <t>6.5.1</t>
  </si>
  <si>
    <t>125 mm</t>
  </si>
  <si>
    <t>6.5.2</t>
  </si>
  <si>
    <t>100 mm</t>
  </si>
  <si>
    <t>Providing and fixing aluminium sliding door bolts, ISI marked anodised (anodic coating not less than grade AC 10 as per IS : 1868), transparent or dyed to required colour or shade, with nuts and screws etc. complete :</t>
  </si>
  <si>
    <t>6.6.1</t>
  </si>
  <si>
    <t>Providing and fixing aluminium tower bolts, ISI marked, anodised (anodic coating not less than grade AC 10 as per IS : 1868 ) transparent or dyed to required colour or shade, with necessary screws etc. complete :</t>
  </si>
  <si>
    <t>6.7.1</t>
  </si>
  <si>
    <t>6.7.2</t>
  </si>
  <si>
    <t>6.7.3</t>
  </si>
  <si>
    <t>Providing and fixing aluminium handles, ISI marked, anodised (anodic coating not less than grade AC 10 as per IS : 1868) transparent or dyed to required colour or shade, with necessary screws etc. complete :</t>
  </si>
  <si>
    <t>6.8.1</t>
  </si>
  <si>
    <t>6.8.2</t>
  </si>
  <si>
    <t>Providing and fixing aluminium hanging floor door stopper, ISI marked, anodised (anodic coating not less than grade AC 10 as per IS : 1868) transparent or dyed to required colour and shade, with necessary screws etc. complete.</t>
  </si>
  <si>
    <t>6.9.1</t>
  </si>
  <si>
    <t>Twin rubber stopper</t>
  </si>
  <si>
    <t>Providing and fixing wire gauge shutters using stainless steel grade 304 wire gauge with wire of dia 0.5 mm and average width of aperture 1.4 mm in both directions for doors, windows and clerestory windows with necessary screws :</t>
  </si>
  <si>
    <t>6.10.1</t>
  </si>
  <si>
    <t>35 mm thick shutters</t>
  </si>
  <si>
    <t>6.10.1.1</t>
  </si>
  <si>
    <t>with ISI marked M.S. pressed butt hinges bright finished of required size</t>
  </si>
  <si>
    <t>6.10.1.1.1</t>
  </si>
  <si>
    <t>STEEL WORK</t>
  </si>
  <si>
    <t>Structural steel work in single section, fixed with or without connecting plate, including cutting, hoisting, fixing in position and applying a priming coat of approved steel primer all complete.</t>
  </si>
  <si>
    <t>FLOORING</t>
  </si>
  <si>
    <t>Providing and laying rectified Glazed Ceramic floor tiles of size 300x300 mm or more (thickness to be specified by the manufacturer), of 1st quality conforming to IS : 15622, of approved make, in colours White, Ivory, Grey, Fume Red Brown, laid on 20 mm thick cement mortar 1:4 (1 Cement: 4 Coarse sand), jointing with grey cement slurry @ 3.3 kg/ sqm  including grouting the joints with white cement and matching pigments etc., complete.</t>
  </si>
  <si>
    <t>Providing and laying vitrified floor tiles in different sizes (thickness to be specified by the manufacturer) with water absorption less than 0.08% and conforming to IS: 15622, of approved make, in all colours and shades, laid on 20mm thick cement mortar 1:4 (1 cement : 4 coarse sand), jointing with grey cement slurry @ 3.3 kg/ sqm  including grouting the joints with white cement and matching pigments etc., complete.</t>
  </si>
  <si>
    <t>Size of Tile 600x600 mm</t>
  </si>
  <si>
    <t>Providing and laying Vitrified tiles in different sizes (thickness to be specified by manufacturer), with water absorption less than 0.08 % and conforming to I.S. 15622, of approved make, in all colours &amp; shade, in skirting, riser of steps, over 12 mm thick bed of cement mortar 1:3 (1 cement: 3 coarse sand), jointing with grey cement slurry @ 3.3 kg/ sqm including grouting the joint with white cement &amp; matching pigments etc. complete.</t>
  </si>
  <si>
    <t>8.3.1</t>
  </si>
  <si>
    <t>15 mm cement plaster on rough side of single or half brick wall of mix:</t>
  </si>
  <si>
    <t>9.1.1</t>
  </si>
  <si>
    <t>1:6 (1 cement: 6 coarse sand)</t>
  </si>
  <si>
    <t>9.2.1</t>
  </si>
  <si>
    <t>6 mm cement plaster of mix :</t>
  </si>
  <si>
    <t>9.3.1</t>
  </si>
  <si>
    <t>1:3 (1 cement : 3 fine sand)</t>
  </si>
  <si>
    <t>9.4.1</t>
  </si>
  <si>
    <t>Painting with synthetic enamel paint of approved brand and manufacture of required colour to give an even shade :</t>
  </si>
  <si>
    <t>Two or more coats on new work over an under coat of suitable shade with ordinary paint of approved brand and manufacture</t>
  </si>
  <si>
    <t>White washing with lime to give an even shade :</t>
  </si>
  <si>
    <t>Old work (two or more coats)</t>
  </si>
  <si>
    <t>9.8.1</t>
  </si>
  <si>
    <t>One or more coats on old work</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</si>
  <si>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</si>
  <si>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</si>
  <si>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10.1.1</t>
  </si>
  <si>
    <t>With cement mortar 1:4 (1cement: 4 coarse sand)</t>
  </si>
  <si>
    <t>Hacking of CC flooring including cleaning for surface etc. complete as per direction of the Engineer-in-Charge.</t>
  </si>
  <si>
    <t>Taking out existing wooden door shutter, repair by cutting, painting etc. and refixing of repaired door shutters to existing door frames, including replacement of hinges with screws, etc. as required, all complete as per the direction of the Engineer-in-charge.</t>
  </si>
  <si>
    <t>Demolishing cement concrete manually/ by mechanical means including disposal of material within 50 metres lead as per direction of Engineer - in - charge.</t>
  </si>
  <si>
    <t>11.1.1</t>
  </si>
  <si>
    <t>Nominal concrete 1:3:6 or richer mix (i/c equivalent design mix)</t>
  </si>
  <si>
    <t>11.1.2</t>
  </si>
  <si>
    <t>Nominal concrete 1:4:8 or leaner mix (i/c equivalent design mix)</t>
  </si>
  <si>
    <t>Demolishing R.C.C. work manually/ by mechanical means including stacking of steel bars and disposal of unserviceable material within 50 metres lead as per direction of Engineer - in- charge.</t>
  </si>
  <si>
    <t>Demolishing brick work manually/ by mechanical means including stacking of serviceable material and disposal of unserviceable material within 50 metres lead as per direction of Engineer-in-charge.</t>
  </si>
  <si>
    <t>11.3.1</t>
  </si>
  <si>
    <t>In cement mortar</t>
  </si>
  <si>
    <t>Dismantling doors, windows and clerestory windows (steel or wood) shutter including chowkhats, architrave, holdfasts etc. complete and stacking within 50 metres lead :</t>
  </si>
  <si>
    <t>11.4.1</t>
  </si>
  <si>
    <t>Of area 3 sq. metres and below</t>
  </si>
  <si>
    <t>Taking out doors, windows and clerestory window shutters (steel or wood) including stacking within 50 metres lead :</t>
  </si>
  <si>
    <t>11.5.1</t>
  </si>
  <si>
    <t>Dismantling old plaster or skirting raking out joints and cleaning the surface for plaster including disposal of rubbish to the dumping ground within 50 metres lead.</t>
  </si>
  <si>
    <t>SANITARY INSTALLATIONS</t>
  </si>
  <si>
    <t>Providing and fixing water closet squatting pan (Indian type W.C. pan ) with 100 mm sand cast Iron P or S trap, 10 litre low level white P.V.C. flushing cistern, including flush pipe, with manually controlled device (handle lever) conforming to IS : 7231, with all fittings and fixtures complete, including cutting and making good the walls and floors wherever required:</t>
  </si>
  <si>
    <t>12.1.1</t>
  </si>
  <si>
    <t>White Vitreous china Orissa pattern W.C. pan of size 580x440 mm with integral type foot rests</t>
  </si>
  <si>
    <t>Providing and fixing white vitreous china pedestal type water closet (European type W.C. pan) with seat and lid, 10 litre low level white P.V.C. flushing cistern, including flush pipe, with manually controlled device (handle lever), conforming to IS : 7231, with all fittings and fixtures complete, including cutting and making good the walls and floors wherever required :</t>
  </si>
  <si>
    <t>12.2.1</t>
  </si>
  <si>
    <t>W.C. pan with ISI marked white solid plastic seat and lid</t>
  </si>
  <si>
    <t>Providing and fixing CP Brass 32mm size Bottle Trap of approved quality &amp; make and as per the direction of Engineer-in-charge.</t>
  </si>
  <si>
    <t>Providing and fixing CP Brass Single lever telephonic wall mixer of quality &amp; make   as approved by Engineer in charge. (a) 15 mm nominal dia</t>
  </si>
  <si>
    <t>Providing and fixing white vitreous china wash basin including making all connections but excluding the cost of fittings :</t>
  </si>
  <si>
    <t>12.5.1</t>
  </si>
  <si>
    <t>Flat back wash basin of size 550x400 mm</t>
  </si>
  <si>
    <t>Providing and fixing 600x450 mm beveled edge mirror of superior glass (of approved quality) complete with 6 mm thick hard board ground fixed to wooden cleats with C.P. brass screws and washers complete.</t>
  </si>
  <si>
    <t>Providing and fixing soil, waste and vent pipes :</t>
  </si>
  <si>
    <t>12.7.1</t>
  </si>
  <si>
    <t>100 mm dia</t>
  </si>
  <si>
    <t>12.7.1.1</t>
  </si>
  <si>
    <t>12.7.2</t>
  </si>
  <si>
    <t>75 mm diameter :</t>
  </si>
  <si>
    <t>12.7.2.1</t>
  </si>
  <si>
    <t>Providing and fixing plain bend of required degree.</t>
  </si>
  <si>
    <t>12.8.1</t>
  </si>
  <si>
    <t>12.8.1.1</t>
  </si>
  <si>
    <t>12.9.1</t>
  </si>
  <si>
    <t>12.9.1.1</t>
  </si>
  <si>
    <t>12.10.1</t>
  </si>
  <si>
    <t>Providing and fixing collar :</t>
  </si>
  <si>
    <t>12.11.1</t>
  </si>
  <si>
    <t>12.11.1.1</t>
  </si>
  <si>
    <t>Providing lead caulked joints to sand cast iron/centrifugally cast (spun) iron pipes and fittings of diameter :</t>
  </si>
  <si>
    <t>75 mm</t>
  </si>
  <si>
    <t>Providing and fixing trap of self cleansing design with screwed down or hinged grating with or without vent arm complete, including cost of cutting and making good the walls and floors :</t>
  </si>
  <si>
    <t>100 mm inlet and 100 mm outlet</t>
  </si>
  <si>
    <t>100 mm inlet and 75 mm outlet</t>
  </si>
  <si>
    <t>WATER SUPPLY</t>
  </si>
  <si>
    <t>Providing and fixing G.I. pipes complete with G.I. fittings and clamps, i/c cutting and making good the walls etc. Internal work - Exposed on wall</t>
  </si>
  <si>
    <t>13.1.1</t>
  </si>
  <si>
    <t>20 mm dia nominal bore</t>
  </si>
  <si>
    <t>Providing and fixing G.I. Pipes complete with G.I. fittings and clamps, i/c making good the walls etc. concealed pipe, including painting with anti corrosive bitumastic paint, cutting chases and making good the wall :</t>
  </si>
  <si>
    <t>13.2.1</t>
  </si>
  <si>
    <t>15 mm dia nominal bore</t>
  </si>
  <si>
    <t>Providing and fixing G.I. pipes complete with G.I. fittings including trenching and refilling etc. External work</t>
  </si>
  <si>
    <t>13.3.1</t>
  </si>
  <si>
    <t>32 mm dia nominal bore</t>
  </si>
  <si>
    <t>13.4.1</t>
  </si>
  <si>
    <t>Providing and fixing uplasticised PVC connection pipe with brass unions :</t>
  </si>
  <si>
    <t>13.5.1</t>
  </si>
  <si>
    <t>45 cm length</t>
  </si>
  <si>
    <t>15 mm nominal bore</t>
  </si>
  <si>
    <t>Providing and fixing G.I. Union in G.I. pipe including cutting and threading the pipe and making long screws etc. complete (New work)  :</t>
  </si>
  <si>
    <t>13.6.1</t>
  </si>
  <si>
    <t>Providing and fixing C.P. brass bib cock of approved quality conforming to IS:8931 :</t>
  </si>
  <si>
    <t>13.7.1</t>
  </si>
  <si>
    <t>Providing and fixing C.P. brass long body bib cock of approved quality conforming to IS standards and weighing not less than 690 gms.</t>
  </si>
  <si>
    <t>13.8.1</t>
  </si>
  <si>
    <t>Providing and fixing C.P. brass angle valve for basin mixer and geyser points of approved quality conforming to IS:8931</t>
  </si>
  <si>
    <t>13.9.1</t>
  </si>
  <si>
    <t>15mm nominal bore</t>
  </si>
  <si>
    <t>Cutting holes up to 30x30 cm in walls including making good the same:</t>
  </si>
  <si>
    <t>With common burnt clay F.P.S. (non modular) bricks</t>
  </si>
  <si>
    <t>Making chases up to 7.5x7.5 cm in walls including making good and finishing with matching surface after housing G.I. pipe etc.</t>
  </si>
  <si>
    <t>MINOR CIVIL MAINTENANCE WORK:</t>
  </si>
  <si>
    <t>"Providing and laying in position cement concrete of specified grade excluding the cost of centering and shuttering - All work up to plinth level :      
1:5:10 (1 cement : 5 coarse sand (zone-III) derived from natural sources: 10 graded brick aggregate 40 mm nominal size derived from natural sources)</t>
  </si>
  <si>
    <t>Cum</t>
  </si>
  <si>
    <t xml:space="preserve">"P/F C.P brass towel rod complete with two C.P.brass brackets fixed to wooden cleats with C.P. brass screws of approved quality size of 600 x 20 mm. </t>
  </si>
  <si>
    <t>Each</t>
  </si>
  <si>
    <t>"Providing and fixing C.P. grating with or without hole for waste pipe for floor/ nahani trap 100 mm dia. weight not less than 100 grams.</t>
  </si>
  <si>
    <t>"Providing and fixing C.P flange for C.P bib cock/C.P angle stop cock.</t>
  </si>
  <si>
    <t>"Providing and fixing C.P Brass shower rose 15 mm or 20 mm inlet with shower arm (a) 75 mm dia fancy type.</t>
  </si>
  <si>
    <t xml:space="preserve">"Providing and fixing C.P. waste 32 mm dia of make L&amp;K for wash basin / sink. </t>
  </si>
  <si>
    <t>Extra for providing and fixing of 8mm to 9mm thick ceramic glazed wall tiles instead of 5mm thick ceramic glazed wall tiles.</t>
  </si>
  <si>
    <t xml:space="preserve">Providing and fixing C.P basin mixer of 15 mm nominal bore (L&amp;K) make for one piece only
</t>
  </si>
  <si>
    <t xml:space="preserve">Providind and fixing C.P. hand spray (heath faucet) with push button control and flexible hose connection with C.P hook of L&amp;K make or approved equivalent complete in all respects.
</t>
  </si>
  <si>
    <t xml:space="preserve">Providing and fixing aluminum door seal in door i/c necessary screw etc complete.
</t>
  </si>
  <si>
    <t xml:space="preserve">Providing and fixing of "I hook" of with ISI marked M.S. pressed butt hinges bright finished of required size.
</t>
  </si>
  <si>
    <t xml:space="preserve">Construction of Modular kitchen in Type - III houses.
1 Meta Drawer 1 each 470*500*86 mm
2 Perforated Cutlery 1 each 470*485*100 mm
3 Thali Basket 1 each 470*485*140 mm
4 Corner 1 each Blank
5 Drawer Basket 2 each 420*485*140 mm
6 Drawer Basket 2 each 420*485*140 mm
7 Rack 1 each 100*485*420 mm
8 Glass &amp; Plate Rack including Drip Tray 1 each 560*230*25/65 mm
9 Marble  12 each 
10 Wooden Partition 4 each 
11 Full extention ball bearing sliding telescopic 7 set 
12 Solid Shutters 6 sqm 
13 Glass Shutters 0.4 sqm 
14 Auto Closing Concealed Hinges  6  
15 Auto Closing Concealed Special Corner Hinges  2 each 
16 Handles 16 each 
17 Hardware (Screws counter sunk, Connect Fastners, Tags)   
18 Fixing &amp; Installation of the complete modular kitchen.   
</t>
  </si>
  <si>
    <t>One JOb</t>
  </si>
  <si>
    <t>NIT No. 13/Civil/D2/2020-21/01</t>
  </si>
  <si>
    <t>Cement concrete flooring 1:2:4 (1 cement : 2 coarse sand : 4 graded stone aggregate) finished with a floating coat of neat cement, including cement slurry, but excluding the cost of nosing of steps etc. complete.</t>
  </si>
  <si>
    <t>8.1.1</t>
  </si>
  <si>
    <t>40 mm thick with 20 mm nominal size stone aggregate</t>
  </si>
  <si>
    <t>8.4.1</t>
  </si>
  <si>
    <t>9.6.1</t>
  </si>
  <si>
    <t>Removing white or colour wash by scrapping and sand papering and preparing the surface smooth including necessary repairs to scratches etc. complete</t>
  </si>
  <si>
    <t>Fixing chowkhats in existing opening including embedding chowkhats in floors or walls cutting masonry for holdfasts, embedding hold fasts in cement concrete blocks of size 15 x 10 x 10 cm with cement concrete 1:3:6 (1 cement : 3 coarse sand : 6 graded stone aggregate 20 mm nominal size), painting two coats of approved wood preservative to sides of chowkhats and making good the damages to walls and floors as required complete, including disposal of rubbish to the dumping ground, all complete as per direction of Engineer-in-Charge.</t>
  </si>
  <si>
    <t>10.2.1</t>
  </si>
  <si>
    <t>Window chowkhats</t>
  </si>
  <si>
    <t>Renewing glass panes, with wooden fillets wherever necessary:</t>
  </si>
  <si>
    <t>10.3.1</t>
  </si>
  <si>
    <t>Float glass panes of nominal thickness 4 mm (weight not less than 10kg/sqm)</t>
  </si>
  <si>
    <t>Sand cast iron S&amp;S pipe as per IS: 1729</t>
  </si>
  <si>
    <t>Sand cast iron S&amp;S as per IS - 1729</t>
  </si>
  <si>
    <t>12.9.2</t>
  </si>
  <si>
    <t>12.9.2.1</t>
  </si>
  <si>
    <t>12.10.2</t>
  </si>
  <si>
    <t>Sand Cast Iron S&amp;S as per IS: 1729</t>
  </si>
  <si>
    <t>12.11.2</t>
  </si>
  <si>
    <t>12.11.2.1</t>
  </si>
  <si>
    <t>Sand Cast Iron S&amp;S as per IS- 1729</t>
  </si>
  <si>
    <t>13.4.1.1</t>
  </si>
  <si>
    <r>
      <rPr>
        <b/>
        <u val="single"/>
        <sz val="14"/>
        <rFont val="Arial"/>
        <family val="2"/>
      </rPr>
      <t>Name of Work</t>
    </r>
    <r>
      <rPr>
        <b/>
        <sz val="14"/>
        <rFont val="Arial"/>
        <family val="2"/>
      </rPr>
      <t>:-Setting right of vacant house no.375.</t>
    </r>
  </si>
</sst>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रु&quot;\ #,##0;&quot;रु&quot;\ \-#,##0"/>
    <numFmt numFmtId="165" formatCode="&quot;रु&quot;\ #,##0;[Red]&quot;रु&quot;\ \-#,##0"/>
    <numFmt numFmtId="166" formatCode="&quot;रु&quot;\ #,##0.00;&quot;रु&quot;\ \-#,##0.00"/>
    <numFmt numFmtId="167" formatCode="&quot;रु&quot;\ #,##0.00;[Red]&quot;रु&quot;\ \-#,##0.00"/>
    <numFmt numFmtId="168" formatCode="_ &quot;रु&quot;\ * #,##0_ ;_ &quot;रु&quot;\ * \-#,##0_ ;_ &quot;रु&quot;\ * &quot;-&quot;_ ;_ @_ "/>
    <numFmt numFmtId="169" formatCode="_ * #,##0_ ;_ * \-#,##0_ ;_ * &quot;-&quot;_ ;_ @_ "/>
    <numFmt numFmtId="170" formatCode="_ &quot;रु&quot;\ * #,##0.00_ ;_ &quot;रु&quot;\ * \-#,##0.00_ ;_ &quot;रु&quot;\ * &quot;-&quot;??_ ;_ @_ "/>
    <numFmt numFmtId="171" formatCode="_ * #,##0.00_ ;_ * \-#,##0.00_ ;_ * &quot;-&quot;??_ ;_ @_ "/>
    <numFmt numFmtId="172" formatCode="_ &quot;Rs.&quot;\ * #,##0_ ;_ &quot;Rs.&quot;\ * \-#,##0_ ;_ &quot;Rs.&quot;\ * &quot;-&quot;_ ;_ @_ "/>
    <numFmt numFmtId="173" formatCode="_ &quot;Rs.&quot;\ * #,##0.00_ ;_ &quot;Rs.&quot;\ * \-#,##0.00_ ;_ &quot;Rs.&quot;\ * &quot;-&quot;??_ ;_ @_ "/>
    <numFmt numFmtId="174" formatCode="0.0"/>
  </numFmts>
  <fonts count="43">
    <font>
      <sz val="11"/>
      <color theme="1"/>
      <name val="Calibri"/>
      <family val="2"/>
    </font>
    <font>
      <sz val="11"/>
      <color indexed="8"/>
      <name val="Calibri"/>
      <family val="2"/>
    </font>
    <font>
      <b/>
      <sz val="20"/>
      <name val="Arial"/>
      <family val="2"/>
    </font>
    <font>
      <b/>
      <u val="single"/>
      <sz val="16"/>
      <name val="Arial"/>
      <family val="2"/>
    </font>
    <font>
      <b/>
      <sz val="10"/>
      <name val="Arial"/>
      <family val="2"/>
    </font>
    <font>
      <b/>
      <sz val="14"/>
      <name val="Arial"/>
      <family val="2"/>
    </font>
    <font>
      <b/>
      <u val="single"/>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b/>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10"/>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9CCFF"/>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1" fillId="32" borderId="7" applyNumberFormat="0" applyFont="0" applyAlignment="0" applyProtection="0"/>
    <xf numFmtId="0" fontId="37" fillId="27" borderId="8" applyNumberFormat="0" applyAlignment="0" applyProtection="0"/>
    <xf numFmtId="9" fontId="1"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23">
    <xf numFmtId="0" fontId="0" fillId="0" borderId="0" xfId="0" applyFont="1" applyAlignment="1">
      <alignment/>
    </xf>
    <xf numFmtId="0" fontId="0" fillId="0" borderId="0" xfId="0" applyAlignment="1">
      <alignment horizontal="center"/>
    </xf>
    <xf numFmtId="2" fontId="4" fillId="33" borderId="10" xfId="0" applyNumberFormat="1" applyFont="1" applyFill="1" applyBorder="1" applyAlignment="1" applyProtection="1">
      <alignment horizontal="center" vertical="center" wrapText="1"/>
      <protection/>
    </xf>
    <xf numFmtId="49" fontId="4" fillId="33" borderId="10" xfId="0" applyNumberFormat="1" applyFont="1" applyFill="1" applyBorder="1" applyAlignment="1" applyProtection="1">
      <alignment horizontal="center" vertical="center" wrapText="1"/>
      <protection/>
    </xf>
    <xf numFmtId="0" fontId="4" fillId="33" borderId="10" xfId="0" applyFont="1" applyFill="1" applyBorder="1" applyAlignment="1" applyProtection="1">
      <alignment horizontal="center" vertical="center" wrapText="1"/>
      <protection/>
    </xf>
    <xf numFmtId="1" fontId="4" fillId="33" borderId="10" xfId="0" applyNumberFormat="1" applyFont="1" applyFill="1" applyBorder="1" applyAlignment="1" applyProtection="1">
      <alignment horizontal="center" vertical="center" wrapText="1"/>
      <protection/>
    </xf>
    <xf numFmtId="0" fontId="41" fillId="0" borderId="10" xfId="0" applyFont="1" applyBorder="1" applyAlignment="1">
      <alignment horizontal="left" vertical="top"/>
    </xf>
    <xf numFmtId="0" fontId="42" fillId="0" borderId="10" xfId="0" applyFont="1" applyBorder="1" applyAlignment="1">
      <alignment horizontal="justify" vertical="top" wrapText="1"/>
    </xf>
    <xf numFmtId="0" fontId="0" fillId="0" borderId="10" xfId="0" applyFont="1" applyBorder="1" applyAlignment="1">
      <alignment horizontal="left" vertical="top"/>
    </xf>
    <xf numFmtId="0" fontId="0" fillId="0" borderId="10" xfId="0" applyBorder="1" applyAlignment="1">
      <alignment/>
    </xf>
    <xf numFmtId="0" fontId="41" fillId="0" borderId="10" xfId="0" applyFont="1" applyBorder="1" applyAlignment="1">
      <alignment horizontal="justify" vertical="top" wrapText="1"/>
    </xf>
    <xf numFmtId="2" fontId="41" fillId="0" borderId="10" xfId="0" applyNumberFormat="1" applyFont="1" applyBorder="1" applyAlignment="1">
      <alignment horizontal="justify" vertical="top" wrapText="1"/>
    </xf>
    <xf numFmtId="2" fontId="42" fillId="0" borderId="10" xfId="0" applyNumberFormat="1" applyFont="1" applyBorder="1" applyAlignment="1">
      <alignment horizontal="justify" vertical="top" wrapText="1"/>
    </xf>
    <xf numFmtId="49" fontId="2" fillId="33" borderId="10" xfId="0" applyNumberFormat="1" applyFont="1" applyFill="1" applyBorder="1" applyAlignment="1" applyProtection="1">
      <alignment horizontal="center" vertical="center" wrapText="1"/>
      <protection/>
    </xf>
    <xf numFmtId="0" fontId="5" fillId="33" borderId="11" xfId="0" applyNumberFormat="1" applyFont="1" applyFill="1" applyBorder="1" applyAlignment="1" applyProtection="1">
      <alignment horizontal="left" vertical="center" wrapText="1" shrinkToFit="1"/>
      <protection/>
    </xf>
    <xf numFmtId="0" fontId="5" fillId="33" borderId="12" xfId="0" applyNumberFormat="1" applyFont="1" applyFill="1" applyBorder="1" applyAlignment="1" applyProtection="1">
      <alignment horizontal="left" vertical="center" wrapText="1" shrinkToFit="1"/>
      <protection/>
    </xf>
    <xf numFmtId="0" fontId="5" fillId="33" borderId="13" xfId="0" applyNumberFormat="1" applyFont="1" applyFill="1" applyBorder="1" applyAlignment="1" applyProtection="1">
      <alignment horizontal="left" vertical="center" wrapText="1" shrinkToFit="1"/>
      <protection/>
    </xf>
    <xf numFmtId="0" fontId="2" fillId="33" borderId="11" xfId="0" applyFont="1" applyFill="1" applyBorder="1" applyAlignment="1" applyProtection="1">
      <alignment horizontal="center" vertical="center" wrapText="1" shrinkToFit="1"/>
      <protection/>
    </xf>
    <xf numFmtId="0" fontId="2" fillId="33" borderId="12" xfId="0" applyFont="1" applyFill="1" applyBorder="1" applyAlignment="1" applyProtection="1">
      <alignment horizontal="center" vertical="center" wrapText="1" shrinkToFit="1"/>
      <protection/>
    </xf>
    <xf numFmtId="0" fontId="2" fillId="33" borderId="13" xfId="0" applyFont="1" applyFill="1" applyBorder="1" applyAlignment="1" applyProtection="1">
      <alignment horizontal="center" vertical="center" wrapText="1" shrinkToFit="1"/>
      <protection/>
    </xf>
    <xf numFmtId="0" fontId="3" fillId="33" borderId="11" xfId="0" applyFont="1" applyFill="1" applyBorder="1" applyAlignment="1" applyProtection="1">
      <alignment horizontal="center" vertical="center" wrapText="1"/>
      <protection/>
    </xf>
    <xf numFmtId="0" fontId="3" fillId="33" borderId="12" xfId="0" applyFont="1" applyFill="1" applyBorder="1" applyAlignment="1" applyProtection="1">
      <alignment horizontal="center" vertical="center" wrapText="1"/>
      <protection/>
    </xf>
    <xf numFmtId="0" fontId="3" fillId="33" borderId="13" xfId="0" applyFont="1" applyFill="1" applyBorder="1" applyAlignment="1" applyProtection="1">
      <alignment horizontal="center" vertical="center"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171450</xdr:colOff>
      <xdr:row>0</xdr:row>
      <xdr:rowOff>9525</xdr:rowOff>
    </xdr:from>
    <xdr:to>
      <xdr:col>5</xdr:col>
      <xdr:colOff>781050</xdr:colOff>
      <xdr:row>1</xdr:row>
      <xdr:rowOff>314325</xdr:rowOff>
    </xdr:to>
    <xdr:pic>
      <xdr:nvPicPr>
        <xdr:cNvPr id="1" name="Picture 2" descr="tenderlogo_gray"/>
        <xdr:cNvPicPr preferRelativeResize="1">
          <a:picLocks noChangeAspect="1"/>
        </xdr:cNvPicPr>
      </xdr:nvPicPr>
      <xdr:blipFill>
        <a:blip r:embed="rId1"/>
        <a:stretch>
          <a:fillRect/>
        </a:stretch>
      </xdr:blipFill>
      <xdr:spPr>
        <a:xfrm>
          <a:off x="5514975" y="9525"/>
          <a:ext cx="609600" cy="561975"/>
        </a:xfrm>
        <a:prstGeom prst="rect">
          <a:avLst/>
        </a:prstGeom>
        <a:noFill/>
        <a:ln w="9525" cmpd="sng">
          <a:noFill/>
        </a:ln>
      </xdr:spPr>
    </xdr:pic>
    <xdr:clientData/>
  </xdr:twoCellAnchor>
  <xdr:twoCellAnchor editAs="oneCell">
    <xdr:from>
      <xdr:col>0</xdr:col>
      <xdr:colOff>0</xdr:colOff>
      <xdr:row>0</xdr:row>
      <xdr:rowOff>28575</xdr:rowOff>
    </xdr:from>
    <xdr:to>
      <xdr:col>1</xdr:col>
      <xdr:colOff>66675</xdr:colOff>
      <xdr:row>1</xdr:row>
      <xdr:rowOff>304800</xdr:rowOff>
    </xdr:to>
    <xdr:pic>
      <xdr:nvPicPr>
        <xdr:cNvPr id="2" name="Picture 4" descr="iitlogo.jpg"/>
        <xdr:cNvPicPr preferRelativeResize="1">
          <a:picLocks noChangeAspect="1"/>
        </xdr:cNvPicPr>
      </xdr:nvPicPr>
      <xdr:blipFill>
        <a:blip r:embed="rId2"/>
        <a:stretch>
          <a:fillRect/>
        </a:stretch>
      </xdr:blipFill>
      <xdr:spPr>
        <a:xfrm>
          <a:off x="0" y="28575"/>
          <a:ext cx="571500" cy="533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171"/>
  <sheetViews>
    <sheetView tabSelected="1" zoomScale="115" zoomScaleNormal="115" zoomScalePageLayoutView="0" workbookViewId="0" topLeftCell="A169">
      <selection activeCell="H9" sqref="H9"/>
    </sheetView>
  </sheetViews>
  <sheetFormatPr defaultColWidth="9.140625" defaultRowHeight="15"/>
  <cols>
    <col min="1" max="1" width="7.57421875" style="0" customWidth="1"/>
    <col min="2" max="2" width="49.8515625" style="0" customWidth="1"/>
    <col min="3" max="3" width="5.140625" style="0" customWidth="1"/>
    <col min="4" max="4" width="6.8515625" style="1" customWidth="1"/>
    <col min="5" max="5" width="10.7109375" style="0" customWidth="1"/>
    <col min="6" max="6" width="11.8515625" style="0" bestFit="1" customWidth="1"/>
  </cols>
  <sheetData>
    <row r="1" spans="1:6" ht="20.25" customHeight="1">
      <c r="A1" s="20" t="s">
        <v>6</v>
      </c>
      <c r="B1" s="21"/>
      <c r="C1" s="21"/>
      <c r="D1" s="21"/>
      <c r="E1" s="21"/>
      <c r="F1" s="22"/>
    </row>
    <row r="2" spans="1:6" ht="25.5" customHeight="1">
      <c r="A2" s="17" t="s">
        <v>215</v>
      </c>
      <c r="B2" s="18"/>
      <c r="C2" s="18"/>
      <c r="D2" s="18"/>
      <c r="E2" s="18"/>
      <c r="F2" s="19"/>
    </row>
    <row r="3" spans="1:6" ht="39.75" customHeight="1">
      <c r="A3" s="14" t="s">
        <v>238</v>
      </c>
      <c r="B3" s="15"/>
      <c r="C3" s="15"/>
      <c r="D3" s="15"/>
      <c r="E3" s="15"/>
      <c r="F3" s="16"/>
    </row>
    <row r="4" spans="1:6" ht="24" customHeight="1">
      <c r="A4" s="13" t="s">
        <v>3</v>
      </c>
      <c r="B4" s="13"/>
      <c r="C4" s="13"/>
      <c r="D4" s="13"/>
      <c r="E4" s="13"/>
      <c r="F4" s="2"/>
    </row>
    <row r="5" spans="1:6" ht="38.25">
      <c r="A5" s="3" t="s">
        <v>7</v>
      </c>
      <c r="B5" s="4" t="s">
        <v>4</v>
      </c>
      <c r="C5" s="5" t="s">
        <v>0</v>
      </c>
      <c r="D5" s="4" t="s">
        <v>1</v>
      </c>
      <c r="E5" s="2" t="s">
        <v>5</v>
      </c>
      <c r="F5" s="5" t="s">
        <v>2</v>
      </c>
    </row>
    <row r="6" spans="1:6" ht="13.5" customHeight="1">
      <c r="A6" s="8">
        <v>1</v>
      </c>
      <c r="B6" s="10" t="s">
        <v>19</v>
      </c>
      <c r="C6" s="10"/>
      <c r="D6" s="10" t="s">
        <v>8</v>
      </c>
      <c r="E6" s="10"/>
      <c r="F6" s="10"/>
    </row>
    <row r="7" spans="1:6" ht="25.5">
      <c r="A7" s="8">
        <v>1.1</v>
      </c>
      <c r="B7" s="10" t="s">
        <v>20</v>
      </c>
      <c r="C7" s="10"/>
      <c r="D7" s="10" t="s">
        <v>8</v>
      </c>
      <c r="E7" s="10"/>
      <c r="F7" s="10"/>
    </row>
    <row r="8" spans="1:6" ht="19.5" customHeight="1">
      <c r="A8" s="8" t="s">
        <v>9</v>
      </c>
      <c r="B8" s="10" t="s">
        <v>21</v>
      </c>
      <c r="C8" s="10">
        <v>5</v>
      </c>
      <c r="D8" s="10" t="s">
        <v>17</v>
      </c>
      <c r="E8" s="10">
        <v>104.81</v>
      </c>
      <c r="F8" s="11">
        <f>ROUND(C8*E8,0)</f>
        <v>524</v>
      </c>
    </row>
    <row r="9" spans="1:6" ht="15">
      <c r="A9" s="8">
        <v>2</v>
      </c>
      <c r="B9" s="10" t="s">
        <v>22</v>
      </c>
      <c r="C9" s="10"/>
      <c r="D9" s="10" t="s">
        <v>8</v>
      </c>
      <c r="E9" s="10"/>
      <c r="F9" s="11"/>
    </row>
    <row r="10" spans="1:6" ht="38.25">
      <c r="A10" s="8">
        <v>2.1</v>
      </c>
      <c r="B10" s="10" t="s">
        <v>23</v>
      </c>
      <c r="C10" s="10"/>
      <c r="D10" s="10" t="s">
        <v>8</v>
      </c>
      <c r="E10" s="10"/>
      <c r="F10" s="11"/>
    </row>
    <row r="11" spans="1:6" ht="38.25">
      <c r="A11" s="8" t="s">
        <v>13</v>
      </c>
      <c r="B11" s="10" t="s">
        <v>24</v>
      </c>
      <c r="C11" s="10">
        <v>0.1</v>
      </c>
      <c r="D11" s="10" t="s">
        <v>17</v>
      </c>
      <c r="E11" s="10">
        <v>5952.3</v>
      </c>
      <c r="F11" s="11">
        <f aca="true" t="shared" si="0" ref="F11:F72">ROUND(C11*E11,0)</f>
        <v>595</v>
      </c>
    </row>
    <row r="12" spans="1:6" ht="15">
      <c r="A12" s="8">
        <v>3</v>
      </c>
      <c r="B12" s="10" t="s">
        <v>25</v>
      </c>
      <c r="C12" s="10"/>
      <c r="D12" s="10" t="s">
        <v>8</v>
      </c>
      <c r="E12" s="10"/>
      <c r="F12" s="11"/>
    </row>
    <row r="13" spans="1:6" ht="107.25" customHeight="1">
      <c r="A13" s="8">
        <v>3.1</v>
      </c>
      <c r="B13" s="10" t="s">
        <v>26</v>
      </c>
      <c r="C13" s="10">
        <v>0.2</v>
      </c>
      <c r="D13" s="10" t="s">
        <v>17</v>
      </c>
      <c r="E13" s="10">
        <v>8560.98</v>
      </c>
      <c r="F13" s="11">
        <f t="shared" si="0"/>
        <v>1712</v>
      </c>
    </row>
    <row r="14" spans="1:6" ht="25.5">
      <c r="A14" s="8">
        <v>3.2</v>
      </c>
      <c r="B14" s="10" t="s">
        <v>27</v>
      </c>
      <c r="C14" s="10"/>
      <c r="D14" s="10" t="s">
        <v>8</v>
      </c>
      <c r="E14" s="10"/>
      <c r="F14" s="11"/>
    </row>
    <row r="15" spans="1:6" ht="15">
      <c r="A15" s="8" t="s">
        <v>28</v>
      </c>
      <c r="B15" s="10" t="s">
        <v>29</v>
      </c>
      <c r="C15" s="10">
        <v>4</v>
      </c>
      <c r="D15" s="10" t="s">
        <v>10</v>
      </c>
      <c r="E15" s="10">
        <v>607.67</v>
      </c>
      <c r="F15" s="11">
        <f t="shared" si="0"/>
        <v>2431</v>
      </c>
    </row>
    <row r="16" spans="1:6" ht="38.25">
      <c r="A16" s="6">
        <v>3.3</v>
      </c>
      <c r="B16" s="10" t="s">
        <v>30</v>
      </c>
      <c r="C16" s="10"/>
      <c r="D16" s="10" t="s">
        <v>8</v>
      </c>
      <c r="E16" s="10"/>
      <c r="F16" s="11"/>
    </row>
    <row r="17" spans="1:6" ht="15">
      <c r="A17" s="9" t="s">
        <v>31</v>
      </c>
      <c r="B17" s="10" t="s">
        <v>32</v>
      </c>
      <c r="C17" s="10">
        <v>33</v>
      </c>
      <c r="D17" s="10" t="s">
        <v>33</v>
      </c>
      <c r="E17" s="10">
        <v>73.21</v>
      </c>
      <c r="F17" s="11">
        <f t="shared" si="0"/>
        <v>2416</v>
      </c>
    </row>
    <row r="18" spans="1:6" ht="12.75" customHeight="1">
      <c r="A18" s="8">
        <v>4</v>
      </c>
      <c r="B18" s="10" t="s">
        <v>34</v>
      </c>
      <c r="C18" s="10"/>
      <c r="D18" s="10" t="s">
        <v>8</v>
      </c>
      <c r="E18" s="10"/>
      <c r="F18" s="11"/>
    </row>
    <row r="19" spans="1:6" ht="38.25">
      <c r="A19" s="8">
        <v>4.1</v>
      </c>
      <c r="B19" s="10" t="s">
        <v>35</v>
      </c>
      <c r="C19" s="10"/>
      <c r="D19" s="10" t="s">
        <v>8</v>
      </c>
      <c r="E19" s="10"/>
      <c r="F19" s="11"/>
    </row>
    <row r="20" spans="1:6" ht="15">
      <c r="A20" s="8" t="s">
        <v>36</v>
      </c>
      <c r="B20" s="10" t="s">
        <v>37</v>
      </c>
      <c r="C20" s="10">
        <v>0.1</v>
      </c>
      <c r="D20" s="10" t="s">
        <v>17</v>
      </c>
      <c r="E20" s="10">
        <v>6655.37</v>
      </c>
      <c r="F20" s="11">
        <f t="shared" si="0"/>
        <v>666</v>
      </c>
    </row>
    <row r="21" spans="1:6" ht="38.25">
      <c r="A21" s="8">
        <v>4.2</v>
      </c>
      <c r="B21" s="10" t="s">
        <v>38</v>
      </c>
      <c r="C21" s="10"/>
      <c r="D21" s="10" t="s">
        <v>8</v>
      </c>
      <c r="E21" s="10"/>
      <c r="F21" s="11"/>
    </row>
    <row r="22" spans="1:6" ht="15">
      <c r="A22" s="8" t="s">
        <v>39</v>
      </c>
      <c r="B22" s="10" t="s">
        <v>40</v>
      </c>
      <c r="C22" s="10">
        <v>1</v>
      </c>
      <c r="D22" s="10" t="s">
        <v>10</v>
      </c>
      <c r="E22" s="10">
        <v>817.27</v>
      </c>
      <c r="F22" s="11">
        <f t="shared" si="0"/>
        <v>817</v>
      </c>
    </row>
    <row r="23" spans="1:6" ht="15">
      <c r="A23" s="8">
        <v>5</v>
      </c>
      <c r="B23" s="10" t="s">
        <v>41</v>
      </c>
      <c r="C23" s="10"/>
      <c r="D23" s="10" t="s">
        <v>8</v>
      </c>
      <c r="E23" s="10"/>
      <c r="F23" s="11"/>
    </row>
    <row r="24" spans="1:6" ht="120.75" customHeight="1">
      <c r="A24" s="8">
        <v>5.1</v>
      </c>
      <c r="B24" s="10" t="s">
        <v>42</v>
      </c>
      <c r="C24" s="10"/>
      <c r="D24" s="10" t="s">
        <v>8</v>
      </c>
      <c r="E24" s="10"/>
      <c r="F24" s="11"/>
    </row>
    <row r="25" spans="1:6" ht="15">
      <c r="A25" s="8" t="s">
        <v>43</v>
      </c>
      <c r="B25" s="10" t="s">
        <v>44</v>
      </c>
      <c r="C25" s="10"/>
      <c r="D25" s="10" t="s">
        <v>8</v>
      </c>
      <c r="E25" s="10"/>
      <c r="F25" s="11"/>
    </row>
    <row r="26" spans="1:6" ht="15">
      <c r="A26" s="8" t="s">
        <v>45</v>
      </c>
      <c r="B26" s="10" t="s">
        <v>46</v>
      </c>
      <c r="C26" s="10">
        <v>2.85</v>
      </c>
      <c r="D26" s="10" t="s">
        <v>10</v>
      </c>
      <c r="E26" s="10">
        <v>3513.94</v>
      </c>
      <c r="F26" s="11">
        <f t="shared" si="0"/>
        <v>10015</v>
      </c>
    </row>
    <row r="27" spans="1:6" ht="51">
      <c r="A27" s="8">
        <v>5.2</v>
      </c>
      <c r="B27" s="10" t="s">
        <v>47</v>
      </c>
      <c r="C27" s="10"/>
      <c r="D27" s="10" t="s">
        <v>8</v>
      </c>
      <c r="E27" s="10"/>
      <c r="F27" s="11"/>
    </row>
    <row r="28" spans="1:6" ht="15">
      <c r="A28" s="6" t="s">
        <v>48</v>
      </c>
      <c r="B28" s="10" t="s">
        <v>49</v>
      </c>
      <c r="C28" s="10">
        <v>10</v>
      </c>
      <c r="D28" s="10" t="s">
        <v>50</v>
      </c>
      <c r="E28" s="10">
        <v>329.89</v>
      </c>
      <c r="F28" s="11">
        <f t="shared" si="0"/>
        <v>3299</v>
      </c>
    </row>
    <row r="29" spans="1:6" ht="114.75">
      <c r="A29" s="9">
        <v>5.3</v>
      </c>
      <c r="B29" s="10" t="s">
        <v>51</v>
      </c>
      <c r="C29" s="10">
        <v>10</v>
      </c>
      <c r="D29" s="10" t="s">
        <v>10</v>
      </c>
      <c r="E29" s="10">
        <v>903.37</v>
      </c>
      <c r="F29" s="11">
        <f t="shared" si="0"/>
        <v>9034</v>
      </c>
    </row>
    <row r="30" spans="1:6" ht="15">
      <c r="A30" s="8">
        <v>6</v>
      </c>
      <c r="B30" s="10" t="s">
        <v>52</v>
      </c>
      <c r="C30" s="10"/>
      <c r="D30" s="10" t="s">
        <v>8</v>
      </c>
      <c r="E30" s="10"/>
      <c r="F30" s="11"/>
    </row>
    <row r="31" spans="1:6" ht="63.75">
      <c r="A31" s="8">
        <v>6.1</v>
      </c>
      <c r="B31" s="10" t="s">
        <v>53</v>
      </c>
      <c r="C31" s="10"/>
      <c r="D31" s="10" t="s">
        <v>8</v>
      </c>
      <c r="E31" s="10"/>
      <c r="F31" s="11"/>
    </row>
    <row r="32" spans="1:6" ht="15">
      <c r="A32" s="8" t="s">
        <v>54</v>
      </c>
      <c r="B32" s="10" t="s">
        <v>55</v>
      </c>
      <c r="C32" s="10">
        <v>0.22</v>
      </c>
      <c r="D32" s="10" t="s">
        <v>17</v>
      </c>
      <c r="E32" s="10">
        <v>92351.77</v>
      </c>
      <c r="F32" s="11">
        <f t="shared" si="0"/>
        <v>20317</v>
      </c>
    </row>
    <row r="33" spans="1:6" ht="51">
      <c r="A33" s="8">
        <v>6.2</v>
      </c>
      <c r="B33" s="10" t="s">
        <v>56</v>
      </c>
      <c r="C33" s="10"/>
      <c r="D33" s="10" t="s">
        <v>8</v>
      </c>
      <c r="E33" s="10"/>
      <c r="F33" s="11"/>
    </row>
    <row r="34" spans="1:6" ht="15">
      <c r="A34" s="8" t="s">
        <v>57</v>
      </c>
      <c r="B34" s="10" t="s">
        <v>58</v>
      </c>
      <c r="C34" s="10"/>
      <c r="D34" s="10" t="s">
        <v>8</v>
      </c>
      <c r="E34" s="10"/>
      <c r="F34" s="11"/>
    </row>
    <row r="35" spans="1:6" ht="15">
      <c r="A35" s="8" t="s">
        <v>59</v>
      </c>
      <c r="B35" s="10" t="s">
        <v>60</v>
      </c>
      <c r="C35" s="10">
        <v>4</v>
      </c>
      <c r="D35" s="10" t="s">
        <v>10</v>
      </c>
      <c r="E35" s="10">
        <v>3817.4</v>
      </c>
      <c r="F35" s="11">
        <f t="shared" si="0"/>
        <v>15270</v>
      </c>
    </row>
    <row r="36" spans="1:6" ht="25.5">
      <c r="A36" s="8">
        <v>6.3</v>
      </c>
      <c r="B36" s="10" t="s">
        <v>61</v>
      </c>
      <c r="C36" s="10"/>
      <c r="D36" s="10" t="s">
        <v>8</v>
      </c>
      <c r="E36" s="10"/>
      <c r="F36" s="11"/>
    </row>
    <row r="37" spans="1:6" ht="15">
      <c r="A37" s="8" t="s">
        <v>62</v>
      </c>
      <c r="B37" s="10" t="s">
        <v>63</v>
      </c>
      <c r="C37" s="10">
        <v>1</v>
      </c>
      <c r="D37" s="10" t="s">
        <v>64</v>
      </c>
      <c r="E37" s="10">
        <v>149.05</v>
      </c>
      <c r="F37" s="11">
        <f t="shared" si="0"/>
        <v>149</v>
      </c>
    </row>
    <row r="38" spans="1:6" ht="27.75" customHeight="1">
      <c r="A38" s="8">
        <v>6.4</v>
      </c>
      <c r="B38" s="10" t="s">
        <v>65</v>
      </c>
      <c r="C38" s="10"/>
      <c r="D38" s="10" t="s">
        <v>8</v>
      </c>
      <c r="E38" s="10"/>
      <c r="F38" s="11"/>
    </row>
    <row r="39" spans="1:6" ht="15">
      <c r="A39" s="8" t="s">
        <v>66</v>
      </c>
      <c r="B39" s="10" t="s">
        <v>67</v>
      </c>
      <c r="C39" s="10">
        <v>1</v>
      </c>
      <c r="D39" s="10" t="s">
        <v>64</v>
      </c>
      <c r="E39" s="10">
        <v>53.09</v>
      </c>
      <c r="F39" s="11">
        <f t="shared" si="0"/>
        <v>53</v>
      </c>
    </row>
    <row r="40" spans="1:6" ht="15">
      <c r="A40" s="6" t="s">
        <v>68</v>
      </c>
      <c r="B40" s="10" t="s">
        <v>69</v>
      </c>
      <c r="C40" s="10">
        <v>1</v>
      </c>
      <c r="D40" s="10" t="s">
        <v>64</v>
      </c>
      <c r="E40" s="10">
        <v>46.07</v>
      </c>
      <c r="F40" s="11">
        <f t="shared" si="0"/>
        <v>46</v>
      </c>
    </row>
    <row r="41" spans="1:6" ht="15">
      <c r="A41" s="9" t="s">
        <v>70</v>
      </c>
      <c r="B41" s="10" t="s">
        <v>71</v>
      </c>
      <c r="C41" s="10">
        <v>16</v>
      </c>
      <c r="D41" s="10" t="s">
        <v>64</v>
      </c>
      <c r="E41" s="10">
        <v>33.93</v>
      </c>
      <c r="F41" s="11">
        <f t="shared" si="0"/>
        <v>543</v>
      </c>
    </row>
    <row r="42" spans="1:6" ht="25.5">
      <c r="A42" s="8">
        <v>6.5</v>
      </c>
      <c r="B42" s="10" t="s">
        <v>72</v>
      </c>
      <c r="C42" s="10"/>
      <c r="D42" s="10" t="s">
        <v>8</v>
      </c>
      <c r="E42" s="10"/>
      <c r="F42" s="11"/>
    </row>
    <row r="43" spans="1:6" ht="15">
      <c r="A43" s="8" t="s">
        <v>73</v>
      </c>
      <c r="B43" s="10" t="s">
        <v>74</v>
      </c>
      <c r="C43" s="10">
        <v>2</v>
      </c>
      <c r="D43" s="10" t="s">
        <v>64</v>
      </c>
      <c r="E43" s="10">
        <v>30.55</v>
      </c>
      <c r="F43" s="11">
        <f t="shared" si="0"/>
        <v>61</v>
      </c>
    </row>
    <row r="44" spans="1:6" ht="15">
      <c r="A44" s="8" t="s">
        <v>75</v>
      </c>
      <c r="B44" s="10" t="s">
        <v>76</v>
      </c>
      <c r="C44" s="10">
        <v>8</v>
      </c>
      <c r="D44" s="10" t="s">
        <v>64</v>
      </c>
      <c r="E44" s="10">
        <v>24.5</v>
      </c>
      <c r="F44" s="11">
        <f t="shared" si="0"/>
        <v>196</v>
      </c>
    </row>
    <row r="45" spans="1:6" ht="51">
      <c r="A45" s="8">
        <v>6.6</v>
      </c>
      <c r="B45" s="10" t="s">
        <v>77</v>
      </c>
      <c r="C45" s="10"/>
      <c r="D45" s="10" t="s">
        <v>8</v>
      </c>
      <c r="E45" s="10"/>
      <c r="F45" s="11"/>
    </row>
    <row r="46" spans="1:6" ht="15">
      <c r="A46" s="8" t="s">
        <v>78</v>
      </c>
      <c r="B46" s="10" t="s">
        <v>63</v>
      </c>
      <c r="C46" s="10">
        <v>2</v>
      </c>
      <c r="D46" s="10" t="s">
        <v>64</v>
      </c>
      <c r="E46" s="10">
        <v>203.15</v>
      </c>
      <c r="F46" s="11">
        <f t="shared" si="0"/>
        <v>406</v>
      </c>
    </row>
    <row r="47" spans="1:6" ht="51">
      <c r="A47" s="8">
        <v>6.7</v>
      </c>
      <c r="B47" s="10" t="s">
        <v>79</v>
      </c>
      <c r="C47" s="10"/>
      <c r="D47" s="10" t="s">
        <v>8</v>
      </c>
      <c r="E47" s="10"/>
      <c r="F47" s="11"/>
    </row>
    <row r="48" spans="1:6" ht="15">
      <c r="A48" s="8" t="s">
        <v>80</v>
      </c>
      <c r="B48" s="10" t="s">
        <v>67</v>
      </c>
      <c r="C48" s="10">
        <v>2</v>
      </c>
      <c r="D48" s="10" t="s">
        <v>64</v>
      </c>
      <c r="E48" s="10">
        <v>78.91</v>
      </c>
      <c r="F48" s="11">
        <f t="shared" si="0"/>
        <v>158</v>
      </c>
    </row>
    <row r="49" spans="1:6" ht="15">
      <c r="A49" s="8" t="s">
        <v>81</v>
      </c>
      <c r="B49" s="10" t="s">
        <v>69</v>
      </c>
      <c r="C49" s="10">
        <v>23</v>
      </c>
      <c r="D49" s="10" t="s">
        <v>64</v>
      </c>
      <c r="E49" s="10">
        <v>65.76</v>
      </c>
      <c r="F49" s="11">
        <f t="shared" si="0"/>
        <v>1512</v>
      </c>
    </row>
    <row r="50" spans="1:6" ht="15">
      <c r="A50" s="8" t="s">
        <v>82</v>
      </c>
      <c r="B50" s="10" t="s">
        <v>71</v>
      </c>
      <c r="C50" s="10">
        <v>23</v>
      </c>
      <c r="D50" s="10" t="s">
        <v>64</v>
      </c>
      <c r="E50" s="10">
        <v>50.98</v>
      </c>
      <c r="F50" s="11">
        <f t="shared" si="0"/>
        <v>1173</v>
      </c>
    </row>
    <row r="51" spans="1:6" ht="51">
      <c r="A51" s="8">
        <v>6.8</v>
      </c>
      <c r="B51" s="10" t="s">
        <v>83</v>
      </c>
      <c r="C51" s="10"/>
      <c r="D51" s="10" t="s">
        <v>8</v>
      </c>
      <c r="E51" s="10"/>
      <c r="F51" s="11"/>
    </row>
    <row r="52" spans="1:6" ht="15">
      <c r="A52" s="6" t="s">
        <v>84</v>
      </c>
      <c r="B52" s="10" t="s">
        <v>74</v>
      </c>
      <c r="C52" s="10">
        <v>4</v>
      </c>
      <c r="D52" s="10" t="s">
        <v>64</v>
      </c>
      <c r="E52" s="10">
        <v>52.3</v>
      </c>
      <c r="F52" s="11">
        <f t="shared" si="0"/>
        <v>209</v>
      </c>
    </row>
    <row r="53" spans="1:6" ht="15">
      <c r="A53" s="9" t="s">
        <v>85</v>
      </c>
      <c r="B53" s="10" t="s">
        <v>76</v>
      </c>
      <c r="C53" s="10">
        <v>30</v>
      </c>
      <c r="D53" s="10" t="s">
        <v>64</v>
      </c>
      <c r="E53" s="10">
        <v>46.33</v>
      </c>
      <c r="F53" s="11">
        <f t="shared" si="0"/>
        <v>1390</v>
      </c>
    </row>
    <row r="54" spans="1:6" ht="51">
      <c r="A54" s="8">
        <v>6.9</v>
      </c>
      <c r="B54" s="10" t="s">
        <v>86</v>
      </c>
      <c r="C54" s="10"/>
      <c r="D54" s="10" t="s">
        <v>8</v>
      </c>
      <c r="E54" s="10"/>
      <c r="F54" s="11"/>
    </row>
    <row r="55" spans="1:6" ht="15">
      <c r="A55" s="8" t="s">
        <v>87</v>
      </c>
      <c r="B55" s="10" t="s">
        <v>88</v>
      </c>
      <c r="C55" s="10">
        <v>8</v>
      </c>
      <c r="D55" s="10" t="s">
        <v>64</v>
      </c>
      <c r="E55" s="10">
        <v>54.4</v>
      </c>
      <c r="F55" s="11">
        <f t="shared" si="0"/>
        <v>435</v>
      </c>
    </row>
    <row r="56" spans="1:6" ht="53.25" customHeight="1">
      <c r="A56" s="8">
        <v>6.1</v>
      </c>
      <c r="B56" s="10" t="s">
        <v>89</v>
      </c>
      <c r="C56" s="10"/>
      <c r="D56" s="10" t="s">
        <v>8</v>
      </c>
      <c r="E56" s="10"/>
      <c r="F56" s="11"/>
    </row>
    <row r="57" spans="1:6" ht="15">
      <c r="A57" s="8" t="s">
        <v>90</v>
      </c>
      <c r="B57" s="10" t="s">
        <v>91</v>
      </c>
      <c r="C57" s="10"/>
      <c r="D57" s="10" t="s">
        <v>8</v>
      </c>
      <c r="E57" s="10"/>
      <c r="F57" s="11"/>
    </row>
    <row r="58" spans="1:6" ht="25.5">
      <c r="A58" s="8" t="s">
        <v>92</v>
      </c>
      <c r="B58" s="10" t="s">
        <v>93</v>
      </c>
      <c r="C58" s="10"/>
      <c r="D58" s="10" t="s">
        <v>8</v>
      </c>
      <c r="E58" s="10"/>
      <c r="F58" s="11"/>
    </row>
    <row r="59" spans="1:6" ht="15">
      <c r="A59" s="8" t="s">
        <v>94</v>
      </c>
      <c r="B59" s="10" t="s">
        <v>58</v>
      </c>
      <c r="C59" s="10">
        <v>14</v>
      </c>
      <c r="D59" s="10" t="s">
        <v>10</v>
      </c>
      <c r="E59" s="10">
        <v>3816.04</v>
      </c>
      <c r="F59" s="11">
        <f t="shared" si="0"/>
        <v>53425</v>
      </c>
    </row>
    <row r="60" spans="1:6" ht="15">
      <c r="A60" s="8">
        <v>7</v>
      </c>
      <c r="B60" s="10" t="s">
        <v>95</v>
      </c>
      <c r="C60" s="10"/>
      <c r="D60" s="10" t="s">
        <v>8</v>
      </c>
      <c r="E60" s="10"/>
      <c r="F60" s="11"/>
    </row>
    <row r="61" spans="1:6" ht="51">
      <c r="A61" s="8">
        <v>7.1</v>
      </c>
      <c r="B61" s="10" t="s">
        <v>96</v>
      </c>
      <c r="C61" s="10">
        <v>15</v>
      </c>
      <c r="D61" s="10" t="s">
        <v>33</v>
      </c>
      <c r="E61" s="10">
        <v>75.44</v>
      </c>
      <c r="F61" s="11">
        <f t="shared" si="0"/>
        <v>1132</v>
      </c>
    </row>
    <row r="62" spans="1:6" ht="15">
      <c r="A62" s="8">
        <v>8</v>
      </c>
      <c r="B62" s="10" t="s">
        <v>97</v>
      </c>
      <c r="C62" s="10"/>
      <c r="D62" s="10" t="s">
        <v>8</v>
      </c>
      <c r="E62" s="10"/>
      <c r="F62" s="11"/>
    </row>
    <row r="63" spans="1:6" ht="52.5" customHeight="1">
      <c r="A63" s="8">
        <v>8.1</v>
      </c>
      <c r="B63" s="10" t="s">
        <v>216</v>
      </c>
      <c r="C63" s="10"/>
      <c r="D63" s="10" t="s">
        <v>8</v>
      </c>
      <c r="E63" s="10"/>
      <c r="F63" s="11"/>
    </row>
    <row r="64" spans="1:6" ht="15">
      <c r="A64" s="6" t="s">
        <v>217</v>
      </c>
      <c r="B64" s="10" t="s">
        <v>218</v>
      </c>
      <c r="C64" s="10">
        <v>1</v>
      </c>
      <c r="D64" s="10" t="s">
        <v>10</v>
      </c>
      <c r="E64" s="10">
        <v>436.95</v>
      </c>
      <c r="F64" s="11">
        <f t="shared" si="0"/>
        <v>437</v>
      </c>
    </row>
    <row r="65" spans="1:6" ht="102">
      <c r="A65" s="9">
        <v>8.2</v>
      </c>
      <c r="B65" s="10" t="s">
        <v>98</v>
      </c>
      <c r="C65" s="10">
        <v>9.5</v>
      </c>
      <c r="D65" s="10" t="s">
        <v>10</v>
      </c>
      <c r="E65" s="10">
        <v>954.31</v>
      </c>
      <c r="F65" s="11">
        <f t="shared" si="0"/>
        <v>9066</v>
      </c>
    </row>
    <row r="66" spans="1:6" ht="102">
      <c r="A66" s="8">
        <v>8.3</v>
      </c>
      <c r="B66" s="10" t="s">
        <v>99</v>
      </c>
      <c r="C66" s="10"/>
      <c r="D66" s="10" t="s">
        <v>8</v>
      </c>
      <c r="E66" s="10"/>
      <c r="F66" s="11"/>
    </row>
    <row r="67" spans="1:6" ht="15">
      <c r="A67" s="8" t="s">
        <v>102</v>
      </c>
      <c r="B67" s="10" t="s">
        <v>100</v>
      </c>
      <c r="C67" s="10">
        <v>87</v>
      </c>
      <c r="D67" s="10" t="s">
        <v>10</v>
      </c>
      <c r="E67" s="10">
        <v>1315.69</v>
      </c>
      <c r="F67" s="11">
        <f t="shared" si="0"/>
        <v>114465</v>
      </c>
    </row>
    <row r="68" spans="1:6" ht="102">
      <c r="A68" s="8">
        <v>8.4</v>
      </c>
      <c r="B68" s="10" t="s">
        <v>101</v>
      </c>
      <c r="C68" s="10"/>
      <c r="D68" s="10" t="s">
        <v>8</v>
      </c>
      <c r="E68" s="10"/>
      <c r="F68" s="11"/>
    </row>
    <row r="69" spans="1:6" ht="15">
      <c r="A69" s="8" t="s">
        <v>219</v>
      </c>
      <c r="B69" s="10" t="s">
        <v>100</v>
      </c>
      <c r="C69" s="10">
        <v>8.4</v>
      </c>
      <c r="D69" s="10" t="s">
        <v>10</v>
      </c>
      <c r="E69" s="10">
        <v>1355.41</v>
      </c>
      <c r="F69" s="11">
        <f t="shared" si="0"/>
        <v>11385</v>
      </c>
    </row>
    <row r="70" spans="1:6" ht="15">
      <c r="A70" s="8">
        <v>9</v>
      </c>
      <c r="B70" s="10" t="s">
        <v>11</v>
      </c>
      <c r="C70" s="10"/>
      <c r="D70" s="10" t="s">
        <v>8</v>
      </c>
      <c r="E70" s="10"/>
      <c r="F70" s="11"/>
    </row>
    <row r="71" spans="1:6" ht="25.5">
      <c r="A71" s="8">
        <v>9.1</v>
      </c>
      <c r="B71" s="10" t="s">
        <v>103</v>
      </c>
      <c r="C71" s="10"/>
      <c r="D71" s="10" t="s">
        <v>8</v>
      </c>
      <c r="E71" s="10"/>
      <c r="F71" s="11"/>
    </row>
    <row r="72" spans="1:6" ht="15">
      <c r="A72" s="8" t="s">
        <v>104</v>
      </c>
      <c r="B72" s="10" t="s">
        <v>105</v>
      </c>
      <c r="C72" s="10">
        <v>5</v>
      </c>
      <c r="D72" s="10" t="s">
        <v>10</v>
      </c>
      <c r="E72" s="10">
        <v>266.46</v>
      </c>
      <c r="F72" s="11">
        <f t="shared" si="0"/>
        <v>1332</v>
      </c>
    </row>
    <row r="73" spans="1:6" ht="15">
      <c r="A73" s="8">
        <v>9.2</v>
      </c>
      <c r="B73" s="10" t="s">
        <v>107</v>
      </c>
      <c r="C73" s="10"/>
      <c r="D73" s="10" t="s">
        <v>8</v>
      </c>
      <c r="E73" s="10"/>
      <c r="F73" s="11"/>
    </row>
    <row r="74" spans="1:6" ht="15">
      <c r="A74" s="8" t="s">
        <v>106</v>
      </c>
      <c r="B74" s="10" t="s">
        <v>109</v>
      </c>
      <c r="C74" s="10">
        <v>5</v>
      </c>
      <c r="D74" s="10" t="s">
        <v>10</v>
      </c>
      <c r="E74" s="10">
        <v>199.34</v>
      </c>
      <c r="F74" s="11">
        <f aca="true" t="shared" si="1" ref="F74:F136">ROUND(C74*E74,0)</f>
        <v>997</v>
      </c>
    </row>
    <row r="75" spans="1:6" ht="51">
      <c r="A75" s="8">
        <v>9.3</v>
      </c>
      <c r="B75" s="10" t="s">
        <v>12</v>
      </c>
      <c r="C75" s="10"/>
      <c r="D75" s="10" t="s">
        <v>8</v>
      </c>
      <c r="E75" s="10"/>
      <c r="F75" s="11"/>
    </row>
    <row r="76" spans="1:6" ht="15">
      <c r="A76" s="6" t="s">
        <v>108</v>
      </c>
      <c r="B76" s="10" t="s">
        <v>14</v>
      </c>
      <c r="C76" s="10">
        <v>285</v>
      </c>
      <c r="D76" s="10" t="s">
        <v>10</v>
      </c>
      <c r="E76" s="10">
        <v>76.41</v>
      </c>
      <c r="F76" s="11">
        <f t="shared" si="1"/>
        <v>21777</v>
      </c>
    </row>
    <row r="77" spans="1:6" ht="25.5">
      <c r="A77" s="9">
        <v>9.4</v>
      </c>
      <c r="B77" s="10" t="s">
        <v>111</v>
      </c>
      <c r="C77" s="10"/>
      <c r="D77" s="10" t="s">
        <v>8</v>
      </c>
      <c r="E77" s="10"/>
      <c r="F77" s="11"/>
    </row>
    <row r="78" spans="1:6" ht="38.25">
      <c r="A78" s="8" t="s">
        <v>110</v>
      </c>
      <c r="B78" s="10" t="s">
        <v>112</v>
      </c>
      <c r="C78" s="10">
        <v>30</v>
      </c>
      <c r="D78" s="10" t="s">
        <v>10</v>
      </c>
      <c r="E78" s="10">
        <v>155.32</v>
      </c>
      <c r="F78" s="11">
        <f t="shared" si="1"/>
        <v>4660</v>
      </c>
    </row>
    <row r="79" spans="1:6" ht="51">
      <c r="A79" s="8">
        <v>9.5</v>
      </c>
      <c r="B79" s="10" t="s">
        <v>15</v>
      </c>
      <c r="C79" s="10">
        <v>130</v>
      </c>
      <c r="D79" s="10" t="s">
        <v>10</v>
      </c>
      <c r="E79" s="10">
        <v>100.96</v>
      </c>
      <c r="F79" s="11">
        <f t="shared" si="1"/>
        <v>13125</v>
      </c>
    </row>
    <row r="80" spans="1:6" ht="15">
      <c r="A80" s="8">
        <v>9.6</v>
      </c>
      <c r="B80" s="10" t="s">
        <v>113</v>
      </c>
      <c r="C80" s="10"/>
      <c r="D80" s="10" t="s">
        <v>8</v>
      </c>
      <c r="E80" s="10"/>
      <c r="F80" s="11"/>
    </row>
    <row r="81" spans="1:6" ht="15">
      <c r="A81" s="8" t="s">
        <v>220</v>
      </c>
      <c r="B81" s="10" t="s">
        <v>114</v>
      </c>
      <c r="C81" s="10">
        <v>75</v>
      </c>
      <c r="D81" s="10" t="s">
        <v>10</v>
      </c>
      <c r="E81" s="10">
        <v>14.68</v>
      </c>
      <c r="F81" s="11">
        <f t="shared" si="1"/>
        <v>1101</v>
      </c>
    </row>
    <row r="82" spans="1:6" ht="38.25">
      <c r="A82" s="8">
        <v>9.7</v>
      </c>
      <c r="B82" s="10" t="s">
        <v>221</v>
      </c>
      <c r="C82" s="10">
        <v>75</v>
      </c>
      <c r="D82" s="10" t="s">
        <v>10</v>
      </c>
      <c r="E82" s="10">
        <v>12.45</v>
      </c>
      <c r="F82" s="11">
        <f t="shared" si="1"/>
        <v>934</v>
      </c>
    </row>
    <row r="83" spans="1:6" ht="25.5">
      <c r="A83" s="8">
        <v>9.8</v>
      </c>
      <c r="B83" s="10" t="s">
        <v>111</v>
      </c>
      <c r="C83" s="10"/>
      <c r="D83" s="10" t="s">
        <v>8</v>
      </c>
      <c r="E83" s="10"/>
      <c r="F83" s="11"/>
    </row>
    <row r="84" spans="1:6" ht="15">
      <c r="A84" s="8" t="s">
        <v>115</v>
      </c>
      <c r="B84" s="10" t="s">
        <v>116</v>
      </c>
      <c r="C84" s="10">
        <v>75</v>
      </c>
      <c r="D84" s="10" t="s">
        <v>10</v>
      </c>
      <c r="E84" s="10">
        <v>70.1</v>
      </c>
      <c r="F84" s="11">
        <f t="shared" si="1"/>
        <v>5258</v>
      </c>
    </row>
    <row r="85" spans="1:6" ht="15">
      <c r="A85" s="8">
        <v>10</v>
      </c>
      <c r="B85" s="10" t="s">
        <v>117</v>
      </c>
      <c r="C85" s="10"/>
      <c r="D85" s="10" t="s">
        <v>8</v>
      </c>
      <c r="E85" s="10"/>
      <c r="F85" s="11"/>
    </row>
    <row r="86" spans="1:6" ht="76.5">
      <c r="A86" s="8">
        <v>10.1</v>
      </c>
      <c r="B86" s="10" t="s">
        <v>118</v>
      </c>
      <c r="C86" s="10"/>
      <c r="D86" s="10" t="s">
        <v>8</v>
      </c>
      <c r="E86" s="10"/>
      <c r="F86" s="11"/>
    </row>
    <row r="87" spans="1:6" ht="15">
      <c r="A87" s="8" t="s">
        <v>119</v>
      </c>
      <c r="B87" s="10" t="s">
        <v>120</v>
      </c>
      <c r="C87" s="10">
        <v>9</v>
      </c>
      <c r="D87" s="10" t="s">
        <v>10</v>
      </c>
      <c r="E87" s="10">
        <v>376.67</v>
      </c>
      <c r="F87" s="11">
        <f t="shared" si="1"/>
        <v>3390</v>
      </c>
    </row>
    <row r="88" spans="1:6" ht="127.5">
      <c r="A88" s="6">
        <v>10.2</v>
      </c>
      <c r="B88" s="10" t="s">
        <v>222</v>
      </c>
      <c r="C88" s="10"/>
      <c r="D88" s="10" t="s">
        <v>8</v>
      </c>
      <c r="E88" s="10"/>
      <c r="F88" s="11"/>
    </row>
    <row r="89" spans="1:6" ht="15">
      <c r="A89" s="9" t="s">
        <v>223</v>
      </c>
      <c r="B89" s="10" t="s">
        <v>224</v>
      </c>
      <c r="C89" s="10">
        <v>2</v>
      </c>
      <c r="D89" s="10" t="s">
        <v>64</v>
      </c>
      <c r="E89" s="10">
        <v>753.09</v>
      </c>
      <c r="F89" s="11">
        <f t="shared" si="1"/>
        <v>1506</v>
      </c>
    </row>
    <row r="90" spans="1:6" ht="25.5">
      <c r="A90" s="8">
        <v>10.3</v>
      </c>
      <c r="B90" s="10" t="s">
        <v>225</v>
      </c>
      <c r="C90" s="10"/>
      <c r="D90" s="10" t="s">
        <v>8</v>
      </c>
      <c r="E90" s="10"/>
      <c r="F90" s="11"/>
    </row>
    <row r="91" spans="1:6" ht="25.5">
      <c r="A91" s="8" t="s">
        <v>226</v>
      </c>
      <c r="B91" s="10" t="s">
        <v>227</v>
      </c>
      <c r="C91" s="10">
        <v>2</v>
      </c>
      <c r="D91" s="10" t="s">
        <v>10</v>
      </c>
      <c r="E91" s="10">
        <v>1107.4</v>
      </c>
      <c r="F91" s="11">
        <f t="shared" si="1"/>
        <v>2215</v>
      </c>
    </row>
    <row r="92" spans="1:6" ht="25.5">
      <c r="A92" s="8">
        <v>10.4</v>
      </c>
      <c r="B92" s="10" t="s">
        <v>121</v>
      </c>
      <c r="C92" s="10">
        <v>87</v>
      </c>
      <c r="D92" s="10" t="s">
        <v>10</v>
      </c>
      <c r="E92" s="10">
        <v>2.19</v>
      </c>
      <c r="F92" s="11">
        <f t="shared" si="1"/>
        <v>191</v>
      </c>
    </row>
    <row r="93" spans="1:6" ht="63.75">
      <c r="A93" s="8">
        <v>10.5</v>
      </c>
      <c r="B93" s="10" t="s">
        <v>122</v>
      </c>
      <c r="C93" s="10">
        <v>6</v>
      </c>
      <c r="D93" s="10" t="s">
        <v>64</v>
      </c>
      <c r="E93" s="10">
        <v>261.15</v>
      </c>
      <c r="F93" s="11">
        <f t="shared" si="1"/>
        <v>1567</v>
      </c>
    </row>
    <row r="94" spans="1:6" ht="15">
      <c r="A94" s="8">
        <v>11</v>
      </c>
      <c r="B94" s="10" t="s">
        <v>16</v>
      </c>
      <c r="C94" s="10"/>
      <c r="D94" s="10" t="s">
        <v>8</v>
      </c>
      <c r="E94" s="10"/>
      <c r="F94" s="11"/>
    </row>
    <row r="95" spans="1:6" ht="38.25">
      <c r="A95" s="8">
        <v>11.1</v>
      </c>
      <c r="B95" s="10" t="s">
        <v>123</v>
      </c>
      <c r="C95" s="10"/>
      <c r="D95" s="10" t="s">
        <v>8</v>
      </c>
      <c r="E95" s="10"/>
      <c r="F95" s="11"/>
    </row>
    <row r="96" spans="1:6" ht="25.5">
      <c r="A96" s="8" t="s">
        <v>124</v>
      </c>
      <c r="B96" s="10" t="s">
        <v>125</v>
      </c>
      <c r="C96" s="10">
        <v>0.4</v>
      </c>
      <c r="D96" s="10" t="s">
        <v>17</v>
      </c>
      <c r="E96" s="10">
        <v>1523.41</v>
      </c>
      <c r="F96" s="11">
        <f t="shared" si="1"/>
        <v>609</v>
      </c>
    </row>
    <row r="97" spans="1:6" ht="25.5">
      <c r="A97" s="8" t="s">
        <v>126</v>
      </c>
      <c r="B97" s="10" t="s">
        <v>127</v>
      </c>
      <c r="C97" s="10">
        <v>1</v>
      </c>
      <c r="D97" s="10" t="s">
        <v>17</v>
      </c>
      <c r="E97" s="10">
        <v>940.64</v>
      </c>
      <c r="F97" s="11">
        <f t="shared" si="1"/>
        <v>941</v>
      </c>
    </row>
    <row r="98" spans="1:6" ht="51">
      <c r="A98" s="8">
        <v>11.2</v>
      </c>
      <c r="B98" s="10" t="s">
        <v>128</v>
      </c>
      <c r="C98" s="10">
        <v>0.2</v>
      </c>
      <c r="D98" s="10" t="s">
        <v>17</v>
      </c>
      <c r="E98" s="10">
        <v>2222.44</v>
      </c>
      <c r="F98" s="11">
        <f t="shared" si="1"/>
        <v>444</v>
      </c>
    </row>
    <row r="99" spans="1:6" ht="51">
      <c r="A99" s="8">
        <v>11.3</v>
      </c>
      <c r="B99" s="10" t="s">
        <v>129</v>
      </c>
      <c r="C99" s="10"/>
      <c r="D99" s="10" t="s">
        <v>8</v>
      </c>
      <c r="E99" s="10"/>
      <c r="F99" s="11"/>
    </row>
    <row r="100" spans="1:6" ht="15">
      <c r="A100" s="6" t="s">
        <v>130</v>
      </c>
      <c r="B100" s="10" t="s">
        <v>131</v>
      </c>
      <c r="C100" s="10">
        <v>0.1</v>
      </c>
      <c r="D100" s="10" t="s">
        <v>17</v>
      </c>
      <c r="E100" s="10">
        <v>1288.82</v>
      </c>
      <c r="F100" s="11">
        <f t="shared" si="1"/>
        <v>129</v>
      </c>
    </row>
    <row r="101" spans="1:6" ht="38.25">
      <c r="A101" s="9">
        <v>11.4</v>
      </c>
      <c r="B101" s="10" t="s">
        <v>132</v>
      </c>
      <c r="C101" s="10"/>
      <c r="D101" s="10" t="s">
        <v>8</v>
      </c>
      <c r="E101" s="10"/>
      <c r="F101" s="11"/>
    </row>
    <row r="102" spans="1:6" ht="15">
      <c r="A102" s="8" t="s">
        <v>133</v>
      </c>
      <c r="B102" s="10" t="s">
        <v>134</v>
      </c>
      <c r="C102" s="10">
        <v>2</v>
      </c>
      <c r="D102" s="10" t="s">
        <v>64</v>
      </c>
      <c r="E102" s="10">
        <v>240.68</v>
      </c>
      <c r="F102" s="11">
        <f t="shared" si="1"/>
        <v>481</v>
      </c>
    </row>
    <row r="103" spans="1:6" ht="25.5">
      <c r="A103" s="8">
        <v>11.5</v>
      </c>
      <c r="B103" s="10" t="s">
        <v>135</v>
      </c>
      <c r="C103" s="10"/>
      <c r="D103" s="10" t="s">
        <v>8</v>
      </c>
      <c r="E103" s="10"/>
      <c r="F103" s="11"/>
    </row>
    <row r="104" spans="1:6" ht="15">
      <c r="A104" s="8" t="s">
        <v>136</v>
      </c>
      <c r="B104" s="10" t="s">
        <v>134</v>
      </c>
      <c r="C104" s="10">
        <v>5</v>
      </c>
      <c r="D104" s="10" t="s">
        <v>64</v>
      </c>
      <c r="E104" s="10">
        <v>93.42</v>
      </c>
      <c r="F104" s="11">
        <f t="shared" si="1"/>
        <v>467</v>
      </c>
    </row>
    <row r="105" spans="1:6" ht="38.25">
      <c r="A105" s="8">
        <v>11.6</v>
      </c>
      <c r="B105" s="10" t="s">
        <v>137</v>
      </c>
      <c r="C105" s="10">
        <v>20</v>
      </c>
      <c r="D105" s="10" t="s">
        <v>10</v>
      </c>
      <c r="E105" s="10">
        <v>34.19</v>
      </c>
      <c r="F105" s="11">
        <f t="shared" si="1"/>
        <v>684</v>
      </c>
    </row>
    <row r="106" spans="1:6" ht="15">
      <c r="A106" s="8">
        <v>12</v>
      </c>
      <c r="B106" s="10" t="s">
        <v>138</v>
      </c>
      <c r="C106" s="10"/>
      <c r="D106" s="10" t="s">
        <v>8</v>
      </c>
      <c r="E106" s="10"/>
      <c r="F106" s="11"/>
    </row>
    <row r="107" spans="1:6" ht="89.25">
      <c r="A107" s="8">
        <v>12.1</v>
      </c>
      <c r="B107" s="10" t="s">
        <v>139</v>
      </c>
      <c r="C107" s="10"/>
      <c r="D107" s="10" t="s">
        <v>8</v>
      </c>
      <c r="E107" s="10"/>
      <c r="F107" s="11"/>
    </row>
    <row r="108" spans="1:6" ht="25.5">
      <c r="A108" s="8" t="s">
        <v>140</v>
      </c>
      <c r="B108" s="10" t="s">
        <v>141</v>
      </c>
      <c r="C108" s="10">
        <v>1</v>
      </c>
      <c r="D108" s="10" t="s">
        <v>64</v>
      </c>
      <c r="E108" s="10">
        <v>4753.61</v>
      </c>
      <c r="F108" s="11">
        <f t="shared" si="1"/>
        <v>4754</v>
      </c>
    </row>
    <row r="109" spans="1:6" ht="81" customHeight="1">
      <c r="A109" s="8">
        <v>12.2</v>
      </c>
      <c r="B109" s="10" t="s">
        <v>142</v>
      </c>
      <c r="C109" s="10"/>
      <c r="D109" s="10" t="s">
        <v>8</v>
      </c>
      <c r="E109" s="10"/>
      <c r="F109" s="11"/>
    </row>
    <row r="110" spans="1:6" ht="15">
      <c r="A110" s="8" t="s">
        <v>143</v>
      </c>
      <c r="B110" s="10" t="s">
        <v>144</v>
      </c>
      <c r="C110" s="10">
        <v>1</v>
      </c>
      <c r="D110" s="10" t="s">
        <v>64</v>
      </c>
      <c r="E110" s="10">
        <v>4612.84</v>
      </c>
      <c r="F110" s="11">
        <f t="shared" si="1"/>
        <v>4613</v>
      </c>
    </row>
    <row r="111" spans="1:6" ht="38.25">
      <c r="A111" s="8">
        <v>12.3</v>
      </c>
      <c r="B111" s="10" t="s">
        <v>145</v>
      </c>
      <c r="C111" s="10">
        <v>2</v>
      </c>
      <c r="D111" s="10" t="s">
        <v>64</v>
      </c>
      <c r="E111" s="10">
        <v>774.26</v>
      </c>
      <c r="F111" s="11">
        <f t="shared" si="1"/>
        <v>1549</v>
      </c>
    </row>
    <row r="112" spans="1:6" ht="38.25">
      <c r="A112" s="6">
        <v>12.4</v>
      </c>
      <c r="B112" s="10" t="s">
        <v>146</v>
      </c>
      <c r="C112" s="10">
        <v>2</v>
      </c>
      <c r="D112" s="10" t="s">
        <v>64</v>
      </c>
      <c r="E112" s="10">
        <v>5360.45</v>
      </c>
      <c r="F112" s="11">
        <f t="shared" si="1"/>
        <v>10721</v>
      </c>
    </row>
    <row r="113" spans="1:6" ht="30" customHeight="1">
      <c r="A113" s="9">
        <v>12.5</v>
      </c>
      <c r="B113" s="10" t="s">
        <v>147</v>
      </c>
      <c r="C113" s="10"/>
      <c r="D113" s="10" t="s">
        <v>8</v>
      </c>
      <c r="E113" s="10"/>
      <c r="F113" s="11"/>
    </row>
    <row r="114" spans="1:6" ht="15">
      <c r="A114" s="8" t="s">
        <v>148</v>
      </c>
      <c r="B114" s="10" t="s">
        <v>149</v>
      </c>
      <c r="C114" s="10">
        <v>2</v>
      </c>
      <c r="D114" s="10" t="s">
        <v>64</v>
      </c>
      <c r="E114" s="10">
        <v>787.9</v>
      </c>
      <c r="F114" s="11">
        <f t="shared" si="1"/>
        <v>1576</v>
      </c>
    </row>
    <row r="115" spans="1:6" ht="51">
      <c r="A115" s="8">
        <v>12.6</v>
      </c>
      <c r="B115" s="10" t="s">
        <v>150</v>
      </c>
      <c r="C115" s="10">
        <v>2</v>
      </c>
      <c r="D115" s="10" t="s">
        <v>64</v>
      </c>
      <c r="E115" s="10">
        <v>1124.98</v>
      </c>
      <c r="F115" s="11">
        <f t="shared" si="1"/>
        <v>2250</v>
      </c>
    </row>
    <row r="116" spans="1:6" ht="15">
      <c r="A116" s="8">
        <v>12.7</v>
      </c>
      <c r="B116" s="10" t="s">
        <v>151</v>
      </c>
      <c r="C116" s="10"/>
      <c r="D116" s="10" t="s">
        <v>8</v>
      </c>
      <c r="E116" s="10"/>
      <c r="F116" s="11"/>
    </row>
    <row r="117" spans="1:6" ht="15">
      <c r="A117" s="8" t="s">
        <v>152</v>
      </c>
      <c r="B117" s="10" t="s">
        <v>153</v>
      </c>
      <c r="C117" s="10"/>
      <c r="D117" s="10" t="s">
        <v>8</v>
      </c>
      <c r="E117" s="10"/>
      <c r="F117" s="11"/>
    </row>
    <row r="118" spans="1:6" ht="15">
      <c r="A118" s="8" t="s">
        <v>154</v>
      </c>
      <c r="B118" s="10" t="s">
        <v>228</v>
      </c>
      <c r="C118" s="10">
        <v>0.2</v>
      </c>
      <c r="D118" s="10" t="s">
        <v>50</v>
      </c>
      <c r="E118" s="10">
        <v>883.99</v>
      </c>
      <c r="F118" s="11">
        <f t="shared" si="1"/>
        <v>177</v>
      </c>
    </row>
    <row r="119" spans="1:6" ht="15">
      <c r="A119" s="8" t="s">
        <v>155</v>
      </c>
      <c r="B119" s="10" t="s">
        <v>156</v>
      </c>
      <c r="C119" s="10"/>
      <c r="D119" s="10" t="s">
        <v>8</v>
      </c>
      <c r="E119" s="10"/>
      <c r="F119" s="11"/>
    </row>
    <row r="120" spans="1:6" ht="15">
      <c r="A120" s="8" t="s">
        <v>157</v>
      </c>
      <c r="B120" s="10" t="s">
        <v>228</v>
      </c>
      <c r="C120" s="10">
        <v>1.8</v>
      </c>
      <c r="D120" s="10" t="s">
        <v>50</v>
      </c>
      <c r="E120" s="10">
        <v>809.51</v>
      </c>
      <c r="F120" s="11">
        <f t="shared" si="1"/>
        <v>1457</v>
      </c>
    </row>
    <row r="121" spans="1:6" ht="15">
      <c r="A121" s="8">
        <v>12.8</v>
      </c>
      <c r="B121" s="10" t="s">
        <v>158</v>
      </c>
      <c r="C121" s="10"/>
      <c r="D121" s="10" t="s">
        <v>8</v>
      </c>
      <c r="E121" s="10"/>
      <c r="F121" s="11"/>
    </row>
    <row r="122" spans="1:6" ht="15">
      <c r="A122" s="8" t="s">
        <v>159</v>
      </c>
      <c r="B122" s="10" t="s">
        <v>153</v>
      </c>
      <c r="C122" s="10"/>
      <c r="D122" s="10" t="s">
        <v>8</v>
      </c>
      <c r="E122" s="10"/>
      <c r="F122" s="11"/>
    </row>
    <row r="123" spans="1:6" ht="15">
      <c r="A123" s="8" t="s">
        <v>160</v>
      </c>
      <c r="B123" s="10" t="s">
        <v>229</v>
      </c>
      <c r="C123" s="10">
        <v>1</v>
      </c>
      <c r="D123" s="10" t="s">
        <v>64</v>
      </c>
      <c r="E123" s="10">
        <v>334.37</v>
      </c>
      <c r="F123" s="11">
        <f t="shared" si="1"/>
        <v>334</v>
      </c>
    </row>
    <row r="124" spans="1:6" ht="15">
      <c r="A124" s="6">
        <v>12.9</v>
      </c>
      <c r="B124" s="10" t="s">
        <v>164</v>
      </c>
      <c r="C124" s="10"/>
      <c r="D124" s="10" t="s">
        <v>8</v>
      </c>
      <c r="E124" s="10"/>
      <c r="F124" s="11"/>
    </row>
    <row r="125" spans="1:6" ht="15">
      <c r="A125" s="9" t="s">
        <v>161</v>
      </c>
      <c r="B125" s="10" t="s">
        <v>76</v>
      </c>
      <c r="C125" s="10"/>
      <c r="D125" s="10" t="s">
        <v>8</v>
      </c>
      <c r="E125" s="10"/>
      <c r="F125" s="11"/>
    </row>
    <row r="126" spans="1:6" ht="15">
      <c r="A126" s="8" t="s">
        <v>162</v>
      </c>
      <c r="B126" s="10" t="s">
        <v>229</v>
      </c>
      <c r="C126" s="10">
        <v>1</v>
      </c>
      <c r="D126" s="10" t="s">
        <v>64</v>
      </c>
      <c r="E126" s="10">
        <v>320.29</v>
      </c>
      <c r="F126" s="11">
        <f t="shared" si="1"/>
        <v>320</v>
      </c>
    </row>
    <row r="127" spans="1:6" ht="15">
      <c r="A127" s="8" t="s">
        <v>230</v>
      </c>
      <c r="B127" s="10" t="s">
        <v>168</v>
      </c>
      <c r="C127" s="10"/>
      <c r="D127" s="10" t="s">
        <v>8</v>
      </c>
      <c r="E127" s="10"/>
      <c r="F127" s="11"/>
    </row>
    <row r="128" spans="1:6" ht="15">
      <c r="A128" s="8" t="s">
        <v>231</v>
      </c>
      <c r="B128" s="10" t="s">
        <v>229</v>
      </c>
      <c r="C128" s="10">
        <v>2</v>
      </c>
      <c r="D128" s="10" t="s">
        <v>64</v>
      </c>
      <c r="E128" s="10">
        <v>232.96</v>
      </c>
      <c r="F128" s="11">
        <f t="shared" si="1"/>
        <v>466</v>
      </c>
    </row>
    <row r="129" spans="1:6" ht="25.5">
      <c r="A129" s="8">
        <v>12.1</v>
      </c>
      <c r="B129" s="10" t="s">
        <v>167</v>
      </c>
      <c r="C129" s="10"/>
      <c r="D129" s="10" t="s">
        <v>8</v>
      </c>
      <c r="E129" s="10"/>
      <c r="F129" s="11"/>
    </row>
    <row r="130" spans="1:6" ht="15">
      <c r="A130" s="8" t="s">
        <v>163</v>
      </c>
      <c r="B130" s="10" t="s">
        <v>76</v>
      </c>
      <c r="C130" s="10">
        <v>3</v>
      </c>
      <c r="D130" s="10" t="s">
        <v>64</v>
      </c>
      <c r="E130" s="10">
        <v>422.13</v>
      </c>
      <c r="F130" s="11">
        <f t="shared" si="1"/>
        <v>1266</v>
      </c>
    </row>
    <row r="131" spans="1:6" ht="15">
      <c r="A131" s="8" t="s">
        <v>232</v>
      </c>
      <c r="B131" s="10" t="s">
        <v>168</v>
      </c>
      <c r="C131" s="10">
        <v>1</v>
      </c>
      <c r="D131" s="10" t="s">
        <v>64</v>
      </c>
      <c r="E131" s="10">
        <v>357.65</v>
      </c>
      <c r="F131" s="11">
        <f t="shared" si="1"/>
        <v>358</v>
      </c>
    </row>
    <row r="132" spans="1:6" ht="39.75" customHeight="1">
      <c r="A132" s="8">
        <v>12.11</v>
      </c>
      <c r="B132" s="10" t="s">
        <v>169</v>
      </c>
      <c r="C132" s="10"/>
      <c r="D132" s="10" t="s">
        <v>8</v>
      </c>
      <c r="E132" s="10"/>
      <c r="F132" s="11"/>
    </row>
    <row r="133" spans="1:6" ht="15">
      <c r="A133" s="8" t="s">
        <v>165</v>
      </c>
      <c r="B133" s="10" t="s">
        <v>170</v>
      </c>
      <c r="C133" s="10"/>
      <c r="D133" s="10" t="s">
        <v>8</v>
      </c>
      <c r="E133" s="10"/>
      <c r="F133" s="11"/>
    </row>
    <row r="134" spans="1:6" ht="15">
      <c r="A134" s="8" t="s">
        <v>166</v>
      </c>
      <c r="B134" s="10" t="s">
        <v>233</v>
      </c>
      <c r="C134" s="10">
        <v>1</v>
      </c>
      <c r="D134" s="10" t="s">
        <v>64</v>
      </c>
      <c r="E134" s="10">
        <v>1116.22</v>
      </c>
      <c r="F134" s="11">
        <f t="shared" si="1"/>
        <v>1116</v>
      </c>
    </row>
    <row r="135" spans="1:6" ht="15">
      <c r="A135" s="8" t="s">
        <v>234</v>
      </c>
      <c r="B135" s="10" t="s">
        <v>171</v>
      </c>
      <c r="C135" s="10"/>
      <c r="D135" s="10" t="s">
        <v>8</v>
      </c>
      <c r="E135" s="10"/>
      <c r="F135" s="11"/>
    </row>
    <row r="136" spans="1:6" ht="15">
      <c r="A136" s="6" t="s">
        <v>235</v>
      </c>
      <c r="B136" s="10" t="s">
        <v>236</v>
      </c>
      <c r="C136" s="10">
        <v>1</v>
      </c>
      <c r="D136" s="10" t="s">
        <v>64</v>
      </c>
      <c r="E136" s="10">
        <v>1054.05</v>
      </c>
      <c r="F136" s="11">
        <f t="shared" si="1"/>
        <v>1054</v>
      </c>
    </row>
    <row r="137" spans="1:6" ht="15">
      <c r="A137" s="9">
        <v>13</v>
      </c>
      <c r="B137" s="10" t="s">
        <v>172</v>
      </c>
      <c r="C137" s="10"/>
      <c r="D137" s="10" t="s">
        <v>8</v>
      </c>
      <c r="E137" s="10"/>
      <c r="F137" s="11"/>
    </row>
    <row r="138" spans="1:6" ht="38.25">
      <c r="A138" s="8">
        <v>13.1</v>
      </c>
      <c r="B138" s="10" t="s">
        <v>173</v>
      </c>
      <c r="C138" s="10"/>
      <c r="D138" s="10" t="s">
        <v>8</v>
      </c>
      <c r="E138" s="10"/>
      <c r="F138" s="11"/>
    </row>
    <row r="139" spans="1:6" ht="15">
      <c r="A139" s="8" t="s">
        <v>174</v>
      </c>
      <c r="B139" s="10" t="s">
        <v>175</v>
      </c>
      <c r="C139" s="10">
        <v>0.5</v>
      </c>
      <c r="D139" s="10" t="s">
        <v>50</v>
      </c>
      <c r="E139" s="10">
        <v>301.7</v>
      </c>
      <c r="F139" s="11">
        <f aca="true" t="shared" si="2" ref="F139:F170">ROUND(C139*E139,0)</f>
        <v>151</v>
      </c>
    </row>
    <row r="140" spans="1:6" ht="51">
      <c r="A140" s="8">
        <v>13.2</v>
      </c>
      <c r="B140" s="10" t="s">
        <v>176</v>
      </c>
      <c r="C140" s="10"/>
      <c r="D140" s="10" t="s">
        <v>8</v>
      </c>
      <c r="E140" s="10"/>
      <c r="F140" s="11"/>
    </row>
    <row r="141" spans="1:6" ht="15">
      <c r="A141" s="8" t="s">
        <v>177</v>
      </c>
      <c r="B141" s="10" t="s">
        <v>178</v>
      </c>
      <c r="C141" s="10">
        <v>1</v>
      </c>
      <c r="D141" s="10" t="s">
        <v>50</v>
      </c>
      <c r="E141" s="10">
        <v>392.45</v>
      </c>
      <c r="F141" s="11">
        <f t="shared" si="2"/>
        <v>392</v>
      </c>
    </row>
    <row r="142" spans="1:6" ht="25.5">
      <c r="A142" s="8">
        <v>13.3</v>
      </c>
      <c r="B142" s="10" t="s">
        <v>179</v>
      </c>
      <c r="C142" s="10"/>
      <c r="D142" s="10" t="s">
        <v>8</v>
      </c>
      <c r="E142" s="10"/>
      <c r="F142" s="11"/>
    </row>
    <row r="143" spans="1:6" ht="15">
      <c r="A143" s="8" t="s">
        <v>180</v>
      </c>
      <c r="B143" s="10" t="s">
        <v>181</v>
      </c>
      <c r="C143" s="10">
        <v>2</v>
      </c>
      <c r="D143" s="10" t="s">
        <v>50</v>
      </c>
      <c r="E143" s="10">
        <v>372.38</v>
      </c>
      <c r="F143" s="11">
        <f t="shared" si="2"/>
        <v>745</v>
      </c>
    </row>
    <row r="144" spans="1:6" ht="25.5">
      <c r="A144" s="8">
        <v>13.4</v>
      </c>
      <c r="B144" s="10" t="s">
        <v>183</v>
      </c>
      <c r="C144" s="10"/>
      <c r="D144" s="10" t="s">
        <v>8</v>
      </c>
      <c r="E144" s="10"/>
      <c r="F144" s="11"/>
    </row>
    <row r="145" spans="1:6" ht="15">
      <c r="A145" s="8" t="s">
        <v>182</v>
      </c>
      <c r="B145" s="10" t="s">
        <v>185</v>
      </c>
      <c r="C145" s="10"/>
      <c r="D145" s="10" t="s">
        <v>8</v>
      </c>
      <c r="E145" s="10"/>
      <c r="F145" s="11"/>
    </row>
    <row r="146" spans="1:6" ht="15">
      <c r="A146" s="8" t="s">
        <v>237</v>
      </c>
      <c r="B146" s="10" t="s">
        <v>186</v>
      </c>
      <c r="C146" s="10">
        <v>8</v>
      </c>
      <c r="D146" s="10" t="s">
        <v>64</v>
      </c>
      <c r="E146" s="10">
        <v>72.77</v>
      </c>
      <c r="F146" s="11">
        <f t="shared" si="2"/>
        <v>582</v>
      </c>
    </row>
    <row r="147" spans="1:6" ht="38.25">
      <c r="A147" s="8">
        <v>13.5</v>
      </c>
      <c r="B147" s="10" t="s">
        <v>187</v>
      </c>
      <c r="C147" s="10"/>
      <c r="D147" s="10" t="s">
        <v>8</v>
      </c>
      <c r="E147" s="10"/>
      <c r="F147" s="11"/>
    </row>
    <row r="148" spans="1:6" ht="15">
      <c r="A148" s="6" t="s">
        <v>184</v>
      </c>
      <c r="B148" s="10" t="s">
        <v>186</v>
      </c>
      <c r="C148" s="10">
        <v>1</v>
      </c>
      <c r="D148" s="10" t="s">
        <v>64</v>
      </c>
      <c r="E148" s="10">
        <v>206.7</v>
      </c>
      <c r="F148" s="11">
        <f t="shared" si="2"/>
        <v>207</v>
      </c>
    </row>
    <row r="149" spans="1:6" ht="25.5">
      <c r="A149" s="9">
        <v>13.6</v>
      </c>
      <c r="B149" s="10" t="s">
        <v>189</v>
      </c>
      <c r="C149" s="10"/>
      <c r="D149" s="10" t="s">
        <v>8</v>
      </c>
      <c r="E149" s="10"/>
      <c r="F149" s="11"/>
    </row>
    <row r="150" spans="1:6" ht="15">
      <c r="A150" s="8" t="s">
        <v>188</v>
      </c>
      <c r="B150" s="10" t="s">
        <v>186</v>
      </c>
      <c r="C150" s="10">
        <v>3</v>
      </c>
      <c r="D150" s="10" t="s">
        <v>64</v>
      </c>
      <c r="E150" s="10">
        <v>367.33</v>
      </c>
      <c r="F150" s="11">
        <f t="shared" si="2"/>
        <v>1102</v>
      </c>
    </row>
    <row r="151" spans="1:6" ht="38.25">
      <c r="A151" s="8">
        <v>13.7</v>
      </c>
      <c r="B151" s="10" t="s">
        <v>191</v>
      </c>
      <c r="C151" s="10"/>
      <c r="D151" s="10" t="s">
        <v>8</v>
      </c>
      <c r="E151" s="10"/>
      <c r="F151" s="11"/>
    </row>
    <row r="152" spans="1:6" ht="15">
      <c r="A152" s="8" t="s">
        <v>190</v>
      </c>
      <c r="B152" s="10" t="s">
        <v>186</v>
      </c>
      <c r="C152" s="10">
        <v>1</v>
      </c>
      <c r="D152" s="10" t="s">
        <v>64</v>
      </c>
      <c r="E152" s="10">
        <v>484.3</v>
      </c>
      <c r="F152" s="11">
        <f t="shared" si="2"/>
        <v>484</v>
      </c>
    </row>
    <row r="153" spans="1:6" ht="25.5">
      <c r="A153" s="8">
        <v>13.8</v>
      </c>
      <c r="B153" s="10" t="s">
        <v>193</v>
      </c>
      <c r="C153" s="10"/>
      <c r="D153" s="10" t="s">
        <v>8</v>
      </c>
      <c r="E153" s="10"/>
      <c r="F153" s="11"/>
    </row>
    <row r="154" spans="1:6" ht="15">
      <c r="A154" s="8" t="s">
        <v>192</v>
      </c>
      <c r="B154" s="10" t="s">
        <v>195</v>
      </c>
      <c r="C154" s="10">
        <v>12</v>
      </c>
      <c r="D154" s="10" t="s">
        <v>64</v>
      </c>
      <c r="E154" s="10">
        <v>466.46</v>
      </c>
      <c r="F154" s="11">
        <f t="shared" si="2"/>
        <v>5598</v>
      </c>
    </row>
    <row r="155" spans="1:6" ht="25.5">
      <c r="A155" s="8">
        <v>13.9</v>
      </c>
      <c r="B155" s="10" t="s">
        <v>196</v>
      </c>
      <c r="C155" s="10"/>
      <c r="D155" s="10" t="s">
        <v>8</v>
      </c>
      <c r="E155" s="10"/>
      <c r="F155" s="11"/>
    </row>
    <row r="156" spans="1:6" ht="15">
      <c r="A156" s="8" t="s">
        <v>194</v>
      </c>
      <c r="B156" s="10" t="s">
        <v>197</v>
      </c>
      <c r="C156" s="10">
        <v>1</v>
      </c>
      <c r="D156" s="10" t="s">
        <v>64</v>
      </c>
      <c r="E156" s="10">
        <v>286.93</v>
      </c>
      <c r="F156" s="11">
        <f t="shared" si="2"/>
        <v>287</v>
      </c>
    </row>
    <row r="157" spans="1:6" ht="28.5" customHeight="1">
      <c r="A157" s="8">
        <v>13.1</v>
      </c>
      <c r="B157" s="10" t="s">
        <v>198</v>
      </c>
      <c r="C157" s="10">
        <v>10</v>
      </c>
      <c r="D157" s="10" t="s">
        <v>50</v>
      </c>
      <c r="E157" s="10">
        <v>135.16</v>
      </c>
      <c r="F157" s="11">
        <f t="shared" si="2"/>
        <v>1352</v>
      </c>
    </row>
    <row r="158" spans="1:6" ht="15">
      <c r="A158" s="8">
        <v>14</v>
      </c>
      <c r="B158" s="10" t="s">
        <v>199</v>
      </c>
      <c r="C158" s="10"/>
      <c r="D158" s="10" t="s">
        <v>8</v>
      </c>
      <c r="E158" s="10"/>
      <c r="F158" s="11"/>
    </row>
    <row r="159" spans="1:6" ht="76.5">
      <c r="A159" s="8">
        <v>14.1</v>
      </c>
      <c r="B159" s="10" t="s">
        <v>200</v>
      </c>
      <c r="C159" s="10">
        <v>1.0576</v>
      </c>
      <c r="D159" s="10" t="s">
        <v>201</v>
      </c>
      <c r="E159" s="10">
        <v>4213.32</v>
      </c>
      <c r="F159" s="11">
        <f t="shared" si="2"/>
        <v>4456</v>
      </c>
    </row>
    <row r="160" spans="1:6" ht="29.25" customHeight="1">
      <c r="A160" s="6">
        <v>14.2</v>
      </c>
      <c r="B160" s="10" t="s">
        <v>202</v>
      </c>
      <c r="C160" s="10">
        <v>2</v>
      </c>
      <c r="D160" s="10" t="s">
        <v>203</v>
      </c>
      <c r="E160" s="10">
        <v>422.32</v>
      </c>
      <c r="F160" s="11">
        <f t="shared" si="2"/>
        <v>845</v>
      </c>
    </row>
    <row r="161" spans="1:6" ht="38.25">
      <c r="A161" s="9">
        <v>14.3</v>
      </c>
      <c r="B161" s="10" t="s">
        <v>204</v>
      </c>
      <c r="C161" s="10">
        <v>5</v>
      </c>
      <c r="D161" s="10" t="s">
        <v>203</v>
      </c>
      <c r="E161" s="10">
        <v>58.65</v>
      </c>
      <c r="F161" s="11">
        <f t="shared" si="2"/>
        <v>293</v>
      </c>
    </row>
    <row r="162" spans="1:6" ht="25.5">
      <c r="A162" s="8">
        <v>14.4</v>
      </c>
      <c r="B162" s="10" t="s">
        <v>205</v>
      </c>
      <c r="C162" s="10">
        <v>17</v>
      </c>
      <c r="D162" s="10" t="s">
        <v>203</v>
      </c>
      <c r="E162" s="10">
        <v>29.32</v>
      </c>
      <c r="F162" s="11">
        <f t="shared" si="2"/>
        <v>498</v>
      </c>
    </row>
    <row r="163" spans="1:6" ht="25.5">
      <c r="A163" s="8">
        <v>14.5</v>
      </c>
      <c r="B163" s="10" t="s">
        <v>206</v>
      </c>
      <c r="C163" s="10">
        <v>2</v>
      </c>
      <c r="D163" s="10" t="s">
        <v>203</v>
      </c>
      <c r="E163" s="10">
        <v>504.43</v>
      </c>
      <c r="F163" s="11">
        <f t="shared" si="2"/>
        <v>1009</v>
      </c>
    </row>
    <row r="164" spans="1:6" ht="25.5">
      <c r="A164" s="8">
        <v>14.6</v>
      </c>
      <c r="B164" s="10" t="s">
        <v>207</v>
      </c>
      <c r="C164" s="10">
        <v>2</v>
      </c>
      <c r="D164" s="10" t="s">
        <v>203</v>
      </c>
      <c r="E164" s="10">
        <v>281.45</v>
      </c>
      <c r="F164" s="11">
        <f t="shared" si="2"/>
        <v>563</v>
      </c>
    </row>
    <row r="165" spans="1:6" ht="25.5" customHeight="1">
      <c r="A165" s="8">
        <v>14.7</v>
      </c>
      <c r="B165" s="10" t="s">
        <v>208</v>
      </c>
      <c r="C165" s="10">
        <v>10</v>
      </c>
      <c r="D165" s="10" t="s">
        <v>10</v>
      </c>
      <c r="E165" s="10">
        <v>155.8</v>
      </c>
      <c r="F165" s="11">
        <f t="shared" si="2"/>
        <v>1558</v>
      </c>
    </row>
    <row r="166" spans="1:6" ht="27.75" customHeight="1">
      <c r="A166" s="8">
        <v>14.8</v>
      </c>
      <c r="B166" s="10" t="s">
        <v>209</v>
      </c>
      <c r="C166" s="10">
        <v>2</v>
      </c>
      <c r="D166" s="10" t="s">
        <v>203</v>
      </c>
      <c r="E166" s="10">
        <v>2053.04</v>
      </c>
      <c r="F166" s="11">
        <f t="shared" si="2"/>
        <v>4106</v>
      </c>
    </row>
    <row r="167" spans="1:6" ht="39" customHeight="1">
      <c r="A167" s="8">
        <v>14.9</v>
      </c>
      <c r="B167" s="10" t="s">
        <v>210</v>
      </c>
      <c r="C167" s="10">
        <v>1</v>
      </c>
      <c r="D167" s="10" t="s">
        <v>203</v>
      </c>
      <c r="E167" s="10">
        <v>815.75</v>
      </c>
      <c r="F167" s="11">
        <f t="shared" si="2"/>
        <v>816</v>
      </c>
    </row>
    <row r="168" spans="1:6" ht="25.5" customHeight="1">
      <c r="A168" s="8">
        <v>14.1</v>
      </c>
      <c r="B168" s="10" t="s">
        <v>211</v>
      </c>
      <c r="C168" s="10">
        <v>2</v>
      </c>
      <c r="D168" s="10" t="s">
        <v>64</v>
      </c>
      <c r="E168" s="10">
        <v>185</v>
      </c>
      <c r="F168" s="11">
        <f t="shared" si="2"/>
        <v>370</v>
      </c>
    </row>
    <row r="169" spans="1:6" ht="25.5" customHeight="1">
      <c r="A169" s="8">
        <v>14.11</v>
      </c>
      <c r="B169" s="10" t="s">
        <v>212</v>
      </c>
      <c r="C169" s="10">
        <v>16</v>
      </c>
      <c r="D169" s="10" t="s">
        <v>64</v>
      </c>
      <c r="E169" s="10">
        <v>26.04</v>
      </c>
      <c r="F169" s="11">
        <f t="shared" si="2"/>
        <v>417</v>
      </c>
    </row>
    <row r="170" spans="1:6" ht="278.25" customHeight="1">
      <c r="A170" s="8">
        <v>14.12</v>
      </c>
      <c r="B170" s="10" t="s">
        <v>213</v>
      </c>
      <c r="C170" s="10">
        <v>1</v>
      </c>
      <c r="D170" s="10" t="s">
        <v>214</v>
      </c>
      <c r="E170" s="10">
        <v>99931.6</v>
      </c>
      <c r="F170" s="11">
        <f t="shared" si="2"/>
        <v>99932</v>
      </c>
    </row>
    <row r="171" spans="1:6" ht="15">
      <c r="A171" s="9"/>
      <c r="B171" s="7" t="s">
        <v>18</v>
      </c>
      <c r="C171" s="10"/>
      <c r="D171" s="10" t="s">
        <v>8</v>
      </c>
      <c r="E171" s="10"/>
      <c r="F171" s="12">
        <f>SUM(F8:F170)</f>
        <v>482919</v>
      </c>
    </row>
  </sheetData>
  <sheetProtection/>
  <mergeCells count="4">
    <mergeCell ref="A4:E4"/>
    <mergeCell ref="A3:F3"/>
    <mergeCell ref="A2:F2"/>
    <mergeCell ref="A1:F1"/>
  </mergeCells>
  <dataValidations count="3">
    <dataValidation type="decimal" allowBlank="1" showInputMessage="1" showErrorMessage="1" errorTitle="Invalid Entry" error="Only Numeric Values are allowed. " sqref="A6:A14 A18:A26 A30:A38 A42:A50 A54:A62 A66:A74 A78:A86 A90:A98 A102:A110 A114:A122 A126:A134 A138:A146 A150:A158 A162:A170">
      <formula1>0</formula1>
      <formula2>999999999999999</formula2>
    </dataValidation>
    <dataValidation type="decimal" allowBlank="1" showInputMessage="1" showErrorMessage="1" promptTitle="Estimated Rate" prompt="Please enter the Rate for this item. " errorTitle="Invalid Entry" error="Only Numeric Values are allowed. " sqref="E6:E14 E18:E26 E30:E38 E42:E50 E54:E62 E66:E74 E78:E86 E90:E98 E102:E110 E114:E122 E126:E134 E138:E146 E150:E158 E162:E170">
      <formula1>0</formula1>
      <formula2>999999999999999</formula2>
    </dataValidation>
    <dataValidation type="decimal" allowBlank="1" showInputMessage="1" showErrorMessage="1" promptTitle="Quantity" prompt="Please enter the Quantity for this item. " errorTitle="Invalid Entry" error="Only Numeric Values are allowed. " sqref="C6:C14 C18:C26 C30:C38 C42:C50 C54:C62 C66:C74 C78:C86 C90:C98 C102:C110 C114:C122 C126:C134 C138:C146 C150:C158 C162:C170">
      <formula1>0</formula1>
      <formula2>999999999999999</formula2>
    </dataValidation>
  </dataValidations>
  <printOptions/>
  <pageMargins left="1.2" right="0.25" top="0.46" bottom="0.59" header="0.3" footer="0.3"/>
  <pageSetup horizontalDpi="600" verticalDpi="600" orientation="portrait" scale="90" r:id="rId2"/>
  <headerFooter>
    <oddFooter>&amp;CPage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IITK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Satish Gupta</dc:creator>
  <cp:keywords/>
  <dc:description/>
  <cp:lastModifiedBy>jitender Singh</cp:lastModifiedBy>
  <cp:lastPrinted>2020-10-20T09:53:00Z</cp:lastPrinted>
  <dcterms:created xsi:type="dcterms:W3CDTF">2012-06-15T05:23:41Z</dcterms:created>
  <dcterms:modified xsi:type="dcterms:W3CDTF">2020-10-20T10:50:09Z</dcterms:modified>
  <cp:category/>
  <cp:version/>
  <cp:contentType/>
  <cp:contentStatus/>
</cp:coreProperties>
</file>