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calcPr fullCalcOnLoad="1"/>
</workbook>
</file>

<file path=xl/sharedStrings.xml><?xml version="1.0" encoding="utf-8"?>
<sst xmlns="http://schemas.openxmlformats.org/spreadsheetml/2006/main" count="114" uniqueCount="60">
  <si>
    <r>
      <rPr>
        <b/>
        <sz val="12"/>
        <rFont val="Calibri"/>
        <family val="2"/>
      </rPr>
      <t>Subject :-</t>
    </r>
    <r>
      <rPr>
        <sz val="12"/>
        <rFont val="Calibri"/>
        <family val="2"/>
      </rPr>
      <t>SITC of 6 x 2.0 TR and 3 x 2.25 TR modular ceiling/floor FCU and associated works at room 106-110 at JEE building.</t>
    </r>
  </si>
  <si>
    <t>S.No</t>
  </si>
  <si>
    <t xml:space="preserve">Description </t>
  </si>
  <si>
    <t>Qty</t>
  </si>
  <si>
    <t xml:space="preserve">Unit </t>
  </si>
  <si>
    <t xml:space="preserve">Rate </t>
  </si>
  <si>
    <t>Amount</t>
  </si>
  <si>
    <r>
      <t xml:space="preserve">SITC of </t>
    </r>
    <r>
      <rPr>
        <b/>
        <sz val="11"/>
        <color indexed="8"/>
        <rFont val="Calibri"/>
        <family val="2"/>
      </rPr>
      <t xml:space="preserve">modular type Fan Coil Unit (floor/wall-mounted) </t>
    </r>
    <r>
      <rPr>
        <sz val="11"/>
        <color theme="1"/>
        <rFont val="Calibri"/>
        <family val="2"/>
      </rPr>
      <t>, The unit shall be complete with grills, insulated enclosure, drain tray, comprising of blower, 2/3 speed fan motor, 2/3 row copper coil section, washable filter section, 2 way motorised valve with actuator,   and  brass flair fitting for copper pipe connection, i/c all necessary support /hangers, vibration isolators etc. complete as reqd.</t>
    </r>
  </si>
  <si>
    <t>a)</t>
  </si>
  <si>
    <t>2.0 TR nominal or higher capacity</t>
  </si>
  <si>
    <t>No.</t>
  </si>
  <si>
    <t>b)</t>
  </si>
  <si>
    <t>2.25 TR nominal or higher capacity</t>
  </si>
  <si>
    <r>
      <t xml:space="preserve">Providing and fixing </t>
    </r>
    <r>
      <rPr>
        <b/>
        <sz val="11"/>
        <color indexed="8"/>
        <rFont val="Calibri"/>
        <family val="2"/>
      </rPr>
      <t>Digital controler (Thermostate)</t>
    </r>
    <r>
      <rPr>
        <sz val="11"/>
        <color theme="1"/>
        <rFont val="Calibri"/>
        <family val="2"/>
      </rPr>
      <t xml:space="preserve"> in fan coil units of up to 3.5 TR Capacity re-commissioning i/c  dismantling   old if any  etc. complete as reqd.</t>
    </r>
  </si>
  <si>
    <r>
      <rPr>
        <b/>
        <sz val="11"/>
        <rFont val="Calibri"/>
        <family val="2"/>
      </rPr>
      <t>Cutting &amp; Dismantling of condensor / chilled water pipe line</t>
    </r>
    <r>
      <rPr>
        <sz val="11"/>
        <rFont val="Calibri"/>
        <family val="2"/>
      </rPr>
      <t xml:space="preserve"> of following size for drain out the water from supply &amp; return pipe line and making good i/c re-filling of water in  pipe line ,testing &amp; commissioning complete as required.  </t>
    </r>
  </si>
  <si>
    <t>Up to 200 mm dia</t>
  </si>
  <si>
    <t>Job</t>
  </si>
  <si>
    <r>
      <rPr>
        <b/>
        <sz val="11"/>
        <rFont val="Calibri"/>
        <family val="2"/>
      </rPr>
      <t>Drain out the water from condensor / chilled supply &amp; return pipe</t>
    </r>
    <r>
      <rPr>
        <sz val="11"/>
        <rFont val="Calibri"/>
        <family val="2"/>
      </rPr>
      <t xml:space="preserve"> line and making good i/c re-filling of water in  pipe line ,testing &amp; commissioning complete as required. </t>
    </r>
  </si>
  <si>
    <r>
      <rPr>
        <b/>
        <sz val="11"/>
        <rFont val="Calibri"/>
        <family val="2"/>
      </rPr>
      <t>Cutting &amp; dismantling of damaged and defective insulation</t>
    </r>
    <r>
      <rPr>
        <sz val="11"/>
        <rFont val="Calibri"/>
        <family val="2"/>
      </rPr>
      <t>, removing the thermocole , nitrile, PUF insulation or clading from chilled water MS pipe line of size mentioned below  including hessian cloth, wire mesh, sand, cement, plaster, cleaning of pipe and shifting  the waste material within the permises of I.I.T. K. campus or desired location as reqd.</t>
    </r>
  </si>
  <si>
    <t>20 mm to 80 mm dia.</t>
  </si>
  <si>
    <t>Mtr</t>
  </si>
  <si>
    <r>
      <rPr>
        <b/>
        <sz val="11"/>
        <rFont val="Calibri"/>
        <family val="2"/>
      </rPr>
      <t>Supply, laying /fixing, testing and commissioning of MS Heavy 'C' class pipe ( IS :1239)</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t>
    </r>
  </si>
  <si>
    <t>25 mm</t>
  </si>
  <si>
    <t>32 mm</t>
  </si>
  <si>
    <t>c)</t>
  </si>
  <si>
    <t>40 mm</t>
  </si>
  <si>
    <r>
      <t xml:space="preserve">Supplying &amp; fixing insulation on existing MS 'C' class pipe over exposed surface/underground of following sizes with 50 mm thick fire retardant </t>
    </r>
    <r>
      <rPr>
        <b/>
        <sz val="11"/>
        <rFont val="Calibri"/>
        <family val="2"/>
      </rPr>
      <t>thermocole ( polystyrene) moulded pipe section</t>
    </r>
    <r>
      <rPr>
        <sz val="11"/>
        <rFont val="Calibri"/>
        <family val="2"/>
      </rPr>
      <t xml:space="preserve"> of density </t>
    </r>
    <r>
      <rPr>
        <b/>
        <sz val="11"/>
        <rFont val="Calibri"/>
        <family val="2"/>
      </rPr>
      <t>20 kg/cu.m</t>
    </r>
    <r>
      <rPr>
        <sz val="11"/>
        <rFont val="Calibri"/>
        <family val="2"/>
      </rPr>
      <t xml:space="preserve"> after a thick coat of cold setting adhesive (CPRX compound) , 500g polythene faced hessian cloth, wiremesh, sand-cement plaster &amp;  painting two or more coat to give even shade after applying one coat of ordinary paint etc complete as required. </t>
    </r>
    <r>
      <rPr>
        <b/>
        <sz val="11"/>
        <rFont val="Calibri"/>
        <family val="2"/>
      </rPr>
      <t xml:space="preserve">(Note:- Thermocole density should not be less than 20 kg/cu.m) </t>
    </r>
  </si>
  <si>
    <r>
      <t xml:space="preserve">Providing &amp; fixing of thermal insulation  with </t>
    </r>
    <r>
      <rPr>
        <b/>
        <sz val="11"/>
        <rFont val="Calibri"/>
        <family val="2"/>
      </rPr>
      <t xml:space="preserve">aluminium foil faced nitral rubber Class 'O' insulation sheet </t>
    </r>
    <r>
      <rPr>
        <sz val="11"/>
        <rFont val="Calibri"/>
        <family val="2"/>
      </rPr>
      <t xml:space="preserve">of following thickness  on existing surface of pipe/duct with adhesive.The joints shall be sealed with 50 mm wide and  self  adhesive  PVC/Aluminum  tape complete as required. </t>
    </r>
  </si>
  <si>
    <t>9 mm</t>
  </si>
  <si>
    <t>SqM</t>
  </si>
  <si>
    <r>
      <t xml:space="preserve">Supply,fixing testing and commissioning of </t>
    </r>
    <r>
      <rPr>
        <b/>
        <sz val="11"/>
        <rFont val="Calibri"/>
        <family val="2"/>
      </rPr>
      <t>Stainless steel ball valve</t>
    </r>
    <r>
      <rPr>
        <sz val="11"/>
        <rFont val="Calibri"/>
        <family val="2"/>
      </rPr>
      <t xml:space="preserve"> size as mentioned below ISI marked with socket and nipple for drain line as per standard specifications.</t>
    </r>
  </si>
  <si>
    <t>Nos</t>
  </si>
  <si>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</si>
  <si>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Brass Ball valve with Y-strainer</t>
    </r>
    <r>
      <rPr>
        <sz val="11"/>
        <rFont val="Calibri"/>
        <family val="2"/>
      </rPr>
      <t xml:space="preserve"> of following size  with compatible to proportioning Copper/MS  pipe  i/c all necessary support /hangers &amp; dismantling old if any complete as reqd.</t>
    </r>
  </si>
  <si>
    <r>
      <t xml:space="preserve">SITC of </t>
    </r>
    <r>
      <rPr>
        <b/>
        <sz val="11"/>
        <rFont val="Calibri"/>
        <family val="2"/>
      </rPr>
      <t>Butterfly valves CI body with SS Disc</t>
    </r>
    <r>
      <rPr>
        <sz val="11"/>
        <rFont val="Calibri"/>
        <family val="2"/>
      </rPr>
      <t xml:space="preserve">  Nitrile Rubber Seal &amp; O- Ring PN 16 pressure rating for chilled water with hand lever operated including nut, bolt, flanges, gasket  as kind of existing pipe, painting with enamel including dismantling etc. complete as reqd.</t>
    </r>
  </si>
  <si>
    <r>
      <t xml:space="preserve">Providing and fixing Chlorinated Polyvinyl Chloride </t>
    </r>
    <r>
      <rPr>
        <b/>
        <sz val="11"/>
        <rFont val="Calibri"/>
        <family val="2"/>
      </rPr>
      <t>(CPVC) pipes,</t>
    </r>
    <r>
      <rPr>
        <sz val="11"/>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</si>
  <si>
    <t>25 mm nominal outer dia pipes</t>
  </si>
  <si>
    <t>32 mm nominal outer dia pipes</t>
  </si>
  <si>
    <r>
      <t xml:space="preserve">Providing, laying, testing, and commissioning of following size  </t>
    </r>
    <r>
      <rPr>
        <b/>
        <sz val="11"/>
        <color indexed="8"/>
        <rFont val="Calibri"/>
        <family val="2"/>
      </rPr>
      <t>Un-armoured PVC insulated Copper conducter power/controle cable</t>
    </r>
    <r>
      <rPr>
        <sz val="11"/>
        <color indexed="8"/>
        <rFont val="Calibri"/>
        <family val="2"/>
      </rPr>
      <t xml:space="preserve"> of following size on surface/recessed complete as required.</t>
    </r>
  </si>
  <si>
    <t>3 Core x 1.5 Sqmm, flexible Un-armoured copper cable</t>
  </si>
  <si>
    <r>
      <t xml:space="preserve">Providing and fixing of 3 pin- </t>
    </r>
    <r>
      <rPr>
        <b/>
        <sz val="11"/>
        <rFont val="Calibri"/>
        <family val="2"/>
      </rPr>
      <t>6 Amp. Single Phase Plug top</t>
    </r>
    <r>
      <rPr>
        <sz val="11"/>
        <rFont val="Calibri"/>
        <family val="2"/>
      </rPr>
      <t xml:space="preserve">  ISI Marked for  AC (FCU) unit complete as required.  (Make:- Anchor or Equvilant)  </t>
    </r>
  </si>
  <si>
    <t>6 Amp</t>
  </si>
  <si>
    <r>
      <t xml:space="preserve">Supply and  fixing </t>
    </r>
    <r>
      <rPr>
        <b/>
        <sz val="11"/>
        <rFont val="Calibri"/>
        <family val="2"/>
      </rPr>
      <t>UPVC mini trunking (casing-caping) &amp; flexible conduit</t>
    </r>
    <r>
      <rPr>
        <sz val="11"/>
        <rFont val="Calibri"/>
        <family val="2"/>
      </rPr>
      <t xml:space="preserve"> of following size white-system with independent cover- without central partion etc. as reqd</t>
    </r>
  </si>
  <si>
    <t xml:space="preserve">UPVC trunking 20mm x 12mm </t>
  </si>
  <si>
    <t>Flexi Conduit 20 mm</t>
  </si>
  <si>
    <r>
      <t>Providing,laying &amp; fixing of</t>
    </r>
    <r>
      <rPr>
        <sz val="11"/>
        <color indexed="10"/>
        <rFont val="Calibri"/>
        <family val="2"/>
      </rPr>
      <t xml:space="preserve"> </t>
    </r>
    <r>
      <rPr>
        <b/>
        <sz val="11"/>
        <rFont val="Calibri"/>
        <family val="2"/>
      </rPr>
      <t xml:space="preserve">rainforced fiber flexible/soft  PVC </t>
    </r>
    <r>
      <rPr>
        <sz val="11"/>
        <rFont val="Calibri"/>
        <family val="2"/>
      </rPr>
      <t>pipe of size given below etc. complete as reqd.</t>
    </r>
  </si>
  <si>
    <t>20 mm</t>
  </si>
  <si>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</si>
  <si>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color indexed="8"/>
        <rFont val="Calibri"/>
        <family val="2"/>
      </rPr>
      <t>Dismantling of Fan coil unit</t>
    </r>
    <r>
      <rPr>
        <sz val="11"/>
        <color theme="1"/>
        <rFont val="Calibri"/>
        <family val="2"/>
      </rPr>
      <t xml:space="preserve"> of Hi-wall/wall/floor mounted or ceiling suspended type up to 3.5 TR capacity including filter and valves etc. Complete as required.  </t>
    </r>
  </si>
  <si>
    <r>
      <rPr>
        <b/>
        <sz val="11"/>
        <rFont val="Calibri"/>
        <family val="2"/>
      </rPr>
      <t>Making wall opening</t>
    </r>
    <r>
      <rPr>
        <sz val="11"/>
        <rFont val="Calibri"/>
        <family val="2"/>
      </rPr>
      <t xml:space="preserve"> upto 600mm dia in any type / thick  of wall and re-closing the opening with brick, sand, cement  and  plaster upto 20 mm i/c re-painting as per existing desigine/shape complete as required.</t>
    </r>
  </si>
  <si>
    <t>S/Replacement of defective and damaged aluminium clading with 26 swg thick aluminium sheet cladding, fixing with screws  complete as required (Make-Hindalco/Equv).</t>
  </si>
  <si>
    <t>Sub Total-A</t>
  </si>
  <si>
    <r>
      <rPr>
        <b/>
        <sz val="11"/>
        <color indexed="8"/>
        <rFont val="Calibri"/>
        <family val="2"/>
      </rPr>
      <t>Buy back cost</t>
    </r>
    <r>
      <rPr>
        <sz val="11"/>
        <color theme="1"/>
        <rFont val="Calibri"/>
        <family val="2"/>
      </rPr>
      <t xml:space="preserve"> of existing  any type FCU(AC) following capacity  with associated parts, controller etc and taken away from site Complete as required. </t>
    </r>
  </si>
  <si>
    <t>Upto 2.0 tr</t>
  </si>
  <si>
    <t>Above 2.0 tr</t>
  </si>
  <si>
    <t>Sub Total-B</t>
  </si>
  <si>
    <t>Sub Total (A-B)</t>
  </si>
  <si>
    <t>BILL OF QUANTITY</t>
  </si>
  <si>
    <t>SQM</t>
  </si>
  <si>
    <t>Name of agency:-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</si>
</sst>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color indexed="10"/>
      <name val="Calibri"/>
      <family val="2"/>
    </font>
    <font>
      <b/>
      <sz val="11"/>
      <color indexed="8"/>
      <name val="Calibri"/>
      <family val="2"/>
    </font>
    <font>
      <sz val="12"/>
      <name val="Times New Roman"/>
      <family val="1"/>
    </font>
    <font>
      <sz val="12"/>
      <name val="Calibri"/>
      <family val="2"/>
    </font>
    <font>
      <b/>
      <sz val="12"/>
      <name val="Calibri"/>
      <family val="2"/>
    </font>
    <font>
      <sz val="11"/>
      <name val="Calibri"/>
      <family val="2"/>
    </font>
    <font>
      <b/>
      <sz val="11"/>
      <name val="Calibri"/>
      <family val="2"/>
    </font>
    <font>
      <sz val="10"/>
      <name val="Arial"/>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u val="single"/>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9" fillId="0" borderId="0">
      <alignment/>
      <protection/>
    </xf>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7">
    <xf numFmtId="0" fontId="0" fillId="0" borderId="0" xfId="0" applyFont="1" applyAlignment="1">
      <alignment/>
    </xf>
    <xf numFmtId="2" fontId="7" fillId="0" borderId="10" xfId="55" applyNumberFormat="1" applyFont="1" applyBorder="1" applyAlignment="1" applyProtection="1">
      <alignment horizontal="center" vertical="top"/>
      <protection locked="0"/>
    </xf>
    <xf numFmtId="2" fontId="40" fillId="0" borderId="10" xfId="55" applyNumberFormat="1" applyFont="1" applyBorder="1" applyAlignment="1" applyProtection="1">
      <alignment horizontal="center" vertical="top"/>
      <protection locked="0"/>
    </xf>
    <xf numFmtId="2" fontId="7" fillId="0" borderId="10" xfId="47" applyNumberFormat="1" applyFont="1" applyFill="1" applyBorder="1" applyAlignment="1" applyProtection="1">
      <alignment horizontal="center" vertical="top"/>
      <protection locked="0"/>
    </xf>
    <xf numFmtId="0" fontId="24" fillId="0" borderId="10" xfId="0" applyFont="1" applyBorder="1" applyAlignment="1" applyProtection="1">
      <alignment horizontal="center"/>
      <protection/>
    </xf>
    <xf numFmtId="0" fontId="0" fillId="0" borderId="0" xfId="0" applyAlignment="1" applyProtection="1">
      <alignment/>
      <protection/>
    </xf>
    <xf numFmtId="0" fontId="24" fillId="0" borderId="10" xfId="0" applyFont="1" applyBorder="1" applyAlignment="1" applyProtection="1">
      <alignment horizontal="center" vertical="top"/>
      <protection/>
    </xf>
    <xf numFmtId="0" fontId="24" fillId="0" borderId="10" xfId="0" applyFont="1" applyBorder="1" applyAlignment="1" applyProtection="1">
      <alignment horizontal="center"/>
      <protection/>
    </xf>
    <xf numFmtId="0" fontId="5" fillId="0" borderId="10" xfId="56" applyFont="1" applyBorder="1" applyAlignment="1" applyProtection="1">
      <alignment horizontal="left" vertical="top" wrapText="1"/>
      <protection/>
    </xf>
    <xf numFmtId="0" fontId="7" fillId="0" borderId="10" xfId="56" applyFont="1" applyBorder="1" applyAlignment="1" applyProtection="1">
      <alignment horizontal="left" vertical="top" wrapText="1"/>
      <protection/>
    </xf>
    <xf numFmtId="0" fontId="5" fillId="0" borderId="10" xfId="56" applyFont="1" applyBorder="1" applyAlignment="1" applyProtection="1">
      <alignment horizontal="left" vertical="top" wrapText="1"/>
      <protection/>
    </xf>
    <xf numFmtId="0" fontId="7" fillId="0" borderId="10" xfId="56" applyFont="1" applyBorder="1" applyAlignment="1" applyProtection="1">
      <alignment horizontal="left" vertical="top" wrapText="1"/>
      <protection/>
    </xf>
    <xf numFmtId="0" fontId="8" fillId="0" borderId="10" xfId="0" applyFont="1" applyBorder="1" applyAlignment="1" applyProtection="1">
      <alignment horizontal="center" vertical="top"/>
      <protection/>
    </xf>
    <xf numFmtId="0" fontId="0" fillId="33" borderId="10" xfId="0" applyFill="1" applyBorder="1" applyAlignment="1" applyProtection="1">
      <alignment horizontal="center" vertical="top"/>
      <protection/>
    </xf>
    <xf numFmtId="0" fontId="0" fillId="33" borderId="10" xfId="0" applyFill="1" applyBorder="1" applyAlignment="1" applyProtection="1">
      <alignment horizontal="justify" vertical="top"/>
      <protection/>
    </xf>
    <xf numFmtId="0" fontId="0" fillId="33" borderId="10" xfId="0" applyFill="1" applyBorder="1" applyAlignment="1" applyProtection="1">
      <alignment vertical="top"/>
      <protection/>
    </xf>
    <xf numFmtId="0" fontId="7" fillId="33" borderId="10" xfId="0" applyFont="1" applyFill="1" applyBorder="1" applyAlignment="1" applyProtection="1">
      <alignment horizontal="center" vertical="top"/>
      <protection/>
    </xf>
    <xf numFmtId="2" fontId="0" fillId="33" borderId="10" xfId="0" applyNumberFormat="1" applyFill="1" applyBorder="1" applyAlignment="1" applyProtection="1">
      <alignment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justify" vertical="top"/>
      <protection/>
    </xf>
    <xf numFmtId="1" fontId="40" fillId="0" borderId="10" xfId="0" applyNumberFormat="1" applyFont="1" applyBorder="1" applyAlignment="1" applyProtection="1">
      <alignment horizontal="center" vertical="top"/>
      <protection/>
    </xf>
    <xf numFmtId="2" fontId="7" fillId="0" borderId="10" xfId="0" applyNumberFormat="1" applyFont="1" applyBorder="1" applyAlignment="1" applyProtection="1">
      <alignment horizontal="center" vertical="top"/>
      <protection/>
    </xf>
    <xf numFmtId="1" fontId="7" fillId="0" borderId="10" xfId="0" applyNumberFormat="1" applyFont="1" applyBorder="1" applyAlignment="1" applyProtection="1">
      <alignment horizontal="center" vertical="top"/>
      <protection/>
    </xf>
    <xf numFmtId="0" fontId="7" fillId="0" borderId="10" xfId="0" applyFont="1" applyBorder="1" applyAlignment="1" applyProtection="1">
      <alignment vertical="top"/>
      <protection/>
    </xf>
    <xf numFmtId="0" fontId="7" fillId="0" borderId="10" xfId="56" applyFont="1" applyBorder="1" applyAlignment="1" applyProtection="1">
      <alignment horizontal="justify" vertical="top"/>
      <protection/>
    </xf>
    <xf numFmtId="0" fontId="7" fillId="33" borderId="10" xfId="0" applyNumberFormat="1" applyFont="1" applyFill="1" applyBorder="1" applyAlignment="1" applyProtection="1">
      <alignment horizontal="justify" vertical="top"/>
      <protection/>
    </xf>
    <xf numFmtId="2" fontId="40" fillId="0" borderId="10" xfId="0" applyNumberFormat="1" applyFont="1" applyBorder="1" applyAlignment="1" applyProtection="1">
      <alignment horizontal="center" vertical="top"/>
      <protection/>
    </xf>
    <xf numFmtId="0" fontId="7" fillId="0" borderId="10" xfId="0" applyFont="1" applyBorder="1" applyAlignment="1" applyProtection="1">
      <alignment vertical="top" wrapText="1"/>
      <protection/>
    </xf>
    <xf numFmtId="0" fontId="7" fillId="33" borderId="10" xfId="0" applyFont="1" applyFill="1" applyBorder="1" applyAlignment="1" applyProtection="1">
      <alignment horizontal="justify" vertical="top"/>
      <protection/>
    </xf>
    <xf numFmtId="0" fontId="7" fillId="0" borderId="10" xfId="0" applyFont="1" applyBorder="1" applyAlignment="1" applyProtection="1">
      <alignment horizontal="justify" vertical="top" wrapText="1"/>
      <protection/>
    </xf>
    <xf numFmtId="0" fontId="1" fillId="0" borderId="10" xfId="0" applyFont="1" applyFill="1" applyBorder="1" applyAlignment="1" applyProtection="1">
      <alignment horizontal="justify" vertical="top" wrapText="1"/>
      <protection/>
    </xf>
    <xf numFmtId="0" fontId="7" fillId="0" borderId="10" xfId="0" applyNumberFormat="1" applyFont="1" applyFill="1" applyBorder="1" applyAlignment="1" applyProtection="1">
      <alignment horizontal="justify" vertical="top" wrapText="1"/>
      <protection/>
    </xf>
    <xf numFmtId="1" fontId="0" fillId="0" borderId="10"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justify" vertical="top"/>
      <protection/>
    </xf>
    <xf numFmtId="1" fontId="7" fillId="0" borderId="10" xfId="0" applyNumberFormat="1" applyFont="1" applyFill="1" applyBorder="1" applyAlignment="1" applyProtection="1">
      <alignment horizontal="center" vertical="top" wrapText="1"/>
      <protection/>
    </xf>
    <xf numFmtId="1" fontId="0" fillId="0" borderId="10" xfId="0" applyNumberFormat="1" applyFont="1" applyFill="1" applyBorder="1" applyAlignment="1" applyProtection="1">
      <alignment horizontal="center" vertical="top"/>
      <protection/>
    </xf>
    <xf numFmtId="0" fontId="0" fillId="0" borderId="10" xfId="0" applyFont="1" applyFill="1" applyBorder="1" applyAlignment="1" applyProtection="1">
      <alignment horizontal="justify" vertical="center"/>
      <protection/>
    </xf>
    <xf numFmtId="1" fontId="7" fillId="0" borderId="10" xfId="39" applyNumberFormat="1" applyFont="1" applyFill="1" applyBorder="1" applyAlignment="1" applyProtection="1">
      <alignment horizontal="center" vertical="top"/>
      <protection/>
    </xf>
    <xf numFmtId="2" fontId="7" fillId="0" borderId="10" xfId="39" applyNumberFormat="1" applyFont="1" applyFill="1" applyBorder="1" applyAlignment="1" applyProtection="1">
      <alignment horizontal="center" vertical="top"/>
      <protection/>
    </xf>
    <xf numFmtId="2" fontId="7" fillId="0" borderId="10" xfId="39" applyNumberFormat="1" applyFont="1" applyFill="1" applyBorder="1" applyAlignment="1" applyProtection="1">
      <alignment horizontal="center" vertical="top" wrapText="1"/>
      <protection/>
    </xf>
    <xf numFmtId="0" fontId="8" fillId="0" borderId="10" xfId="0" applyFont="1" applyBorder="1" applyAlignment="1" applyProtection="1">
      <alignment horizontal="right" vertical="center"/>
      <protection/>
    </xf>
    <xf numFmtId="2" fontId="8" fillId="0" borderId="10" xfId="0" applyNumberFormat="1" applyFont="1" applyBorder="1" applyAlignment="1" applyProtection="1">
      <alignment horizontal="center" vertical="top"/>
      <protection/>
    </xf>
    <xf numFmtId="2" fontId="39" fillId="33" borderId="10" xfId="0" applyNumberFormat="1" applyFont="1" applyFill="1" applyBorder="1" applyAlignment="1" applyProtection="1">
      <alignment vertical="top"/>
      <protection/>
    </xf>
    <xf numFmtId="0" fontId="0" fillId="0" borderId="10" xfId="0" applyFill="1" applyBorder="1" applyAlignment="1" applyProtection="1">
      <alignment horizontal="justify" vertical="center"/>
      <protection/>
    </xf>
    <xf numFmtId="0" fontId="7" fillId="0" borderId="10" xfId="0" applyFont="1" applyFill="1" applyBorder="1" applyAlignment="1" applyProtection="1">
      <alignment horizontal="center" vertical="top"/>
      <protection/>
    </xf>
    <xf numFmtId="0" fontId="0" fillId="0" borderId="10" xfId="0" applyFont="1" applyBorder="1" applyAlignment="1" applyProtection="1">
      <alignment vertical="top"/>
      <protection/>
    </xf>
    <xf numFmtId="2" fontId="8" fillId="0" borderId="10" xfId="0" applyNumberFormat="1" applyFont="1" applyBorder="1" applyAlignment="1" applyProtection="1">
      <alignment horizontal="right"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7" fillId="0" borderId="11" xfId="56" applyFont="1" applyBorder="1" applyAlignment="1" applyProtection="1">
      <alignment horizontal="center" vertical="top" wrapText="1"/>
      <protection locked="0"/>
    </xf>
    <xf numFmtId="0" fontId="7" fillId="0" borderId="12" xfId="56" applyFont="1" applyBorder="1" applyAlignment="1" applyProtection="1">
      <alignment horizontal="center" vertical="top" wrapText="1"/>
      <protection locked="0"/>
    </xf>
    <xf numFmtId="0" fontId="0" fillId="33" borderId="10" xfId="0" applyFill="1" applyBorder="1" applyAlignment="1" applyProtection="1">
      <alignment vertical="top"/>
      <protection locked="0"/>
    </xf>
    <xf numFmtId="2" fontId="7" fillId="33" borderId="10" xfId="0" applyNumberFormat="1" applyFont="1" applyFill="1" applyBorder="1" applyAlignment="1" applyProtection="1">
      <alignment horizontal="center" vertical="top"/>
      <protection locked="0"/>
    </xf>
    <xf numFmtId="2" fontId="7" fillId="33" borderId="10" xfId="0" applyNumberFormat="1" applyFont="1" applyFill="1" applyBorder="1" applyAlignment="1" applyProtection="1">
      <alignment horizontal="center" vertical="top" wrapText="1"/>
      <protection locked="0"/>
    </xf>
    <xf numFmtId="0" fontId="39" fillId="0" borderId="10" xfId="0" applyFont="1" applyBorder="1" applyAlignment="1" applyProtection="1">
      <alignment vertical="top"/>
      <protection locked="0"/>
    </xf>
    <xf numFmtId="2" fontId="7" fillId="0" borderId="10" xfId="0" applyNumberFormat="1"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
  <sheetViews>
    <sheetView showZeros="0" tabSelected="1" view="pageBreakPreview" zoomScale="175" zoomScaleNormal="175" zoomScaleSheetLayoutView="175" zoomScalePageLayoutView="0" workbookViewId="0" topLeftCell="A1">
      <selection activeCell="E6" sqref="E6:E53"/>
    </sheetView>
  </sheetViews>
  <sheetFormatPr defaultColWidth="9.140625" defaultRowHeight="15"/>
  <cols>
    <col min="1" max="1" width="4.8515625" style="48" customWidth="1"/>
    <col min="2" max="2" width="59.57421875" style="5" customWidth="1"/>
    <col min="3" max="3" width="4.57421875" style="48" customWidth="1"/>
    <col min="4" max="4" width="5.8515625" style="49" customWidth="1"/>
    <col min="5" max="5" width="9.57421875" style="48" customWidth="1"/>
    <col min="6" max="6" width="11.7109375" style="48" bestFit="1" customWidth="1"/>
    <col min="7" max="16384" width="9.140625" style="5" customWidth="1"/>
  </cols>
  <sheetData>
    <row r="1" spans="1:6" ht="15.75">
      <c r="A1" s="4" t="s">
        <v>57</v>
      </c>
      <c r="B1" s="4"/>
      <c r="C1" s="4"/>
      <c r="D1" s="4"/>
      <c r="E1" s="4"/>
      <c r="F1" s="4"/>
    </row>
    <row r="2" spans="1:6" ht="15" customHeight="1">
      <c r="A2" s="6"/>
      <c r="B2" s="7"/>
      <c r="C2" s="6"/>
      <c r="D2" s="6"/>
      <c r="E2" s="6"/>
      <c r="F2" s="6"/>
    </row>
    <row r="3" spans="1:6" ht="33" customHeight="1">
      <c r="A3" s="8" t="s">
        <v>0</v>
      </c>
      <c r="B3" s="9"/>
      <c r="C3" s="9"/>
      <c r="D3" s="9"/>
      <c r="E3" s="9"/>
      <c r="F3" s="9"/>
    </row>
    <row r="4" spans="1:6" ht="17.25" customHeight="1">
      <c r="A4" s="10"/>
      <c r="B4" s="11" t="s">
        <v>59</v>
      </c>
      <c r="C4" s="11"/>
      <c r="D4" s="11"/>
      <c r="E4" s="50"/>
      <c r="F4" s="51"/>
    </row>
    <row r="5" spans="1:6" ht="15">
      <c r="A5" s="12" t="s">
        <v>1</v>
      </c>
      <c r="B5" s="12" t="s">
        <v>2</v>
      </c>
      <c r="C5" s="12" t="s">
        <v>3</v>
      </c>
      <c r="D5" s="12" t="s">
        <v>4</v>
      </c>
      <c r="E5" s="12" t="s">
        <v>5</v>
      </c>
      <c r="F5" s="12" t="s">
        <v>6</v>
      </c>
    </row>
    <row r="6" spans="1:6" ht="105">
      <c r="A6" s="13">
        <v>1</v>
      </c>
      <c r="B6" s="14" t="s">
        <v>7</v>
      </c>
      <c r="C6" s="13"/>
      <c r="D6" s="13"/>
      <c r="E6" s="52"/>
      <c r="F6" s="15"/>
    </row>
    <row r="7" spans="1:6" ht="15">
      <c r="A7" s="13" t="s">
        <v>8</v>
      </c>
      <c r="B7" s="14" t="s">
        <v>9</v>
      </c>
      <c r="C7" s="16">
        <v>6</v>
      </c>
      <c r="D7" s="13" t="s">
        <v>10</v>
      </c>
      <c r="E7" s="1"/>
      <c r="F7" s="17">
        <f>E7*C7</f>
        <v>0</v>
      </c>
    </row>
    <row r="8" spans="1:6" ht="15">
      <c r="A8" s="13" t="s">
        <v>11</v>
      </c>
      <c r="B8" s="14" t="s">
        <v>12</v>
      </c>
      <c r="C8" s="16">
        <v>3</v>
      </c>
      <c r="D8" s="13" t="s">
        <v>10</v>
      </c>
      <c r="E8" s="1"/>
      <c r="F8" s="17">
        <f aca="true" t="shared" si="0" ref="F8:F53">E8*C8</f>
        <v>0</v>
      </c>
    </row>
    <row r="9" spans="1:6" ht="45">
      <c r="A9" s="13">
        <v>2</v>
      </c>
      <c r="B9" s="14" t="s">
        <v>13</v>
      </c>
      <c r="C9" s="16">
        <v>9</v>
      </c>
      <c r="D9" s="13" t="s">
        <v>10</v>
      </c>
      <c r="E9" s="1"/>
      <c r="F9" s="17">
        <f t="shared" si="0"/>
        <v>0</v>
      </c>
    </row>
    <row r="10" spans="1:6" ht="60">
      <c r="A10" s="18">
        <v>3</v>
      </c>
      <c r="B10" s="19" t="s">
        <v>14</v>
      </c>
      <c r="C10" s="20"/>
      <c r="D10" s="21"/>
      <c r="E10" s="1"/>
      <c r="F10" s="17">
        <f t="shared" si="0"/>
        <v>0</v>
      </c>
    </row>
    <row r="11" spans="1:6" ht="15">
      <c r="A11" s="18" t="s">
        <v>8</v>
      </c>
      <c r="B11" s="19" t="s">
        <v>15</v>
      </c>
      <c r="C11" s="22">
        <v>2</v>
      </c>
      <c r="D11" s="18" t="s">
        <v>16</v>
      </c>
      <c r="E11" s="1"/>
      <c r="F11" s="17">
        <f t="shared" si="0"/>
        <v>0</v>
      </c>
    </row>
    <row r="12" spans="1:6" ht="45">
      <c r="A12" s="18">
        <v>4</v>
      </c>
      <c r="B12" s="19" t="s">
        <v>17</v>
      </c>
      <c r="C12" s="22"/>
      <c r="D12" s="18"/>
      <c r="E12" s="1"/>
      <c r="F12" s="17">
        <f t="shared" si="0"/>
        <v>0</v>
      </c>
    </row>
    <row r="13" spans="1:6" ht="15">
      <c r="A13" s="18" t="s">
        <v>8</v>
      </c>
      <c r="B13" s="19" t="s">
        <v>15</v>
      </c>
      <c r="C13" s="22">
        <v>4</v>
      </c>
      <c r="D13" s="18" t="s">
        <v>16</v>
      </c>
      <c r="E13" s="1"/>
      <c r="F13" s="17">
        <f t="shared" si="0"/>
        <v>0</v>
      </c>
    </row>
    <row r="14" spans="1:6" ht="90">
      <c r="A14" s="18">
        <v>5</v>
      </c>
      <c r="B14" s="19" t="s">
        <v>18</v>
      </c>
      <c r="C14" s="22"/>
      <c r="D14" s="18"/>
      <c r="E14" s="1"/>
      <c r="F14" s="17">
        <f t="shared" si="0"/>
        <v>0</v>
      </c>
    </row>
    <row r="15" spans="1:6" ht="15">
      <c r="A15" s="18" t="s">
        <v>8</v>
      </c>
      <c r="B15" s="19" t="s">
        <v>19</v>
      </c>
      <c r="C15" s="22">
        <v>3</v>
      </c>
      <c r="D15" s="21" t="s">
        <v>20</v>
      </c>
      <c r="E15" s="1"/>
      <c r="F15" s="17">
        <f t="shared" si="0"/>
        <v>0</v>
      </c>
    </row>
    <row r="16" spans="1:6" ht="105">
      <c r="A16" s="18">
        <v>6</v>
      </c>
      <c r="B16" s="19" t="s">
        <v>21</v>
      </c>
      <c r="C16" s="22"/>
      <c r="D16" s="21"/>
      <c r="E16" s="1"/>
      <c r="F16" s="17">
        <f t="shared" si="0"/>
        <v>0</v>
      </c>
    </row>
    <row r="17" spans="1:6" ht="15">
      <c r="A17" s="18" t="s">
        <v>8</v>
      </c>
      <c r="B17" s="19" t="s">
        <v>22</v>
      </c>
      <c r="C17" s="22">
        <v>48</v>
      </c>
      <c r="D17" s="21" t="s">
        <v>20</v>
      </c>
      <c r="E17" s="1"/>
      <c r="F17" s="17">
        <f t="shared" si="0"/>
        <v>0</v>
      </c>
    </row>
    <row r="18" spans="1:6" ht="15">
      <c r="A18" s="18" t="s">
        <v>11</v>
      </c>
      <c r="B18" s="23" t="s">
        <v>23</v>
      </c>
      <c r="C18" s="22">
        <v>42</v>
      </c>
      <c r="D18" s="21" t="s">
        <v>20</v>
      </c>
      <c r="E18" s="1"/>
      <c r="F18" s="17">
        <f t="shared" si="0"/>
        <v>0</v>
      </c>
    </row>
    <row r="19" spans="1:6" ht="15">
      <c r="A19" s="18" t="s">
        <v>24</v>
      </c>
      <c r="B19" s="19" t="s">
        <v>25</v>
      </c>
      <c r="C19" s="22">
        <v>12</v>
      </c>
      <c r="D19" s="21" t="s">
        <v>20</v>
      </c>
      <c r="E19" s="1"/>
      <c r="F19" s="17">
        <f t="shared" si="0"/>
        <v>0</v>
      </c>
    </row>
    <row r="20" spans="1:6" ht="120.75" customHeight="1">
      <c r="A20" s="18">
        <v>7</v>
      </c>
      <c r="B20" s="24" t="s">
        <v>26</v>
      </c>
      <c r="C20" s="20"/>
      <c r="D20" s="21"/>
      <c r="E20" s="1"/>
      <c r="F20" s="17">
        <f t="shared" si="0"/>
        <v>0</v>
      </c>
    </row>
    <row r="21" spans="1:6" ht="15">
      <c r="A21" s="18" t="s">
        <v>8</v>
      </c>
      <c r="B21" s="19" t="s">
        <v>22</v>
      </c>
      <c r="C21" s="22">
        <v>48</v>
      </c>
      <c r="D21" s="21" t="s">
        <v>20</v>
      </c>
      <c r="E21" s="1"/>
      <c r="F21" s="17">
        <f t="shared" si="0"/>
        <v>0</v>
      </c>
    </row>
    <row r="22" spans="1:6" ht="15">
      <c r="A22" s="18" t="s">
        <v>11</v>
      </c>
      <c r="B22" s="23" t="s">
        <v>23</v>
      </c>
      <c r="C22" s="22">
        <v>42</v>
      </c>
      <c r="D22" s="21" t="s">
        <v>20</v>
      </c>
      <c r="E22" s="1"/>
      <c r="F22" s="17">
        <f t="shared" si="0"/>
        <v>0</v>
      </c>
    </row>
    <row r="23" spans="1:6" ht="15">
      <c r="A23" s="18" t="s">
        <v>24</v>
      </c>
      <c r="B23" s="19" t="s">
        <v>25</v>
      </c>
      <c r="C23" s="22">
        <v>12</v>
      </c>
      <c r="D23" s="21" t="s">
        <v>20</v>
      </c>
      <c r="E23" s="1"/>
      <c r="F23" s="17">
        <f t="shared" si="0"/>
        <v>0</v>
      </c>
    </row>
    <row r="24" spans="1:6" ht="75">
      <c r="A24" s="18">
        <v>8</v>
      </c>
      <c r="B24" s="25" t="s">
        <v>27</v>
      </c>
      <c r="C24" s="20"/>
      <c r="D24" s="26"/>
      <c r="E24" s="2"/>
      <c r="F24" s="17">
        <f t="shared" si="0"/>
        <v>0</v>
      </c>
    </row>
    <row r="25" spans="1:6" ht="15">
      <c r="A25" s="18" t="s">
        <v>8</v>
      </c>
      <c r="B25" s="19" t="s">
        <v>28</v>
      </c>
      <c r="C25" s="22">
        <v>40</v>
      </c>
      <c r="D25" s="21" t="s">
        <v>29</v>
      </c>
      <c r="E25" s="1"/>
      <c r="F25" s="17">
        <f t="shared" si="0"/>
        <v>0</v>
      </c>
    </row>
    <row r="26" spans="1:6" ht="45">
      <c r="A26" s="18">
        <v>9</v>
      </c>
      <c r="B26" s="19" t="s">
        <v>30</v>
      </c>
      <c r="C26" s="22"/>
      <c r="D26" s="21"/>
      <c r="E26" s="1"/>
      <c r="F26" s="17">
        <f t="shared" si="0"/>
        <v>0</v>
      </c>
    </row>
    <row r="27" spans="1:6" ht="15">
      <c r="A27" s="18" t="s">
        <v>8</v>
      </c>
      <c r="B27" s="23" t="s">
        <v>22</v>
      </c>
      <c r="C27" s="22">
        <v>4</v>
      </c>
      <c r="D27" s="21" t="s">
        <v>31</v>
      </c>
      <c r="E27" s="1"/>
      <c r="F27" s="17">
        <f t="shared" si="0"/>
        <v>0</v>
      </c>
    </row>
    <row r="28" spans="1:6" ht="60">
      <c r="A28" s="18">
        <v>10</v>
      </c>
      <c r="B28" s="19" t="s">
        <v>32</v>
      </c>
      <c r="C28" s="22"/>
      <c r="D28" s="21"/>
      <c r="E28" s="1"/>
      <c r="F28" s="17">
        <f t="shared" si="0"/>
        <v>0</v>
      </c>
    </row>
    <row r="29" spans="1:6" ht="15">
      <c r="A29" s="18" t="s">
        <v>8</v>
      </c>
      <c r="B29" s="23" t="s">
        <v>22</v>
      </c>
      <c r="C29" s="22">
        <v>9</v>
      </c>
      <c r="D29" s="21" t="s">
        <v>31</v>
      </c>
      <c r="E29" s="1"/>
      <c r="F29" s="17">
        <f t="shared" si="0"/>
        <v>0</v>
      </c>
    </row>
    <row r="30" spans="1:6" ht="60">
      <c r="A30" s="18">
        <v>11</v>
      </c>
      <c r="B30" s="27" t="s">
        <v>33</v>
      </c>
      <c r="C30" s="22"/>
      <c r="D30" s="21"/>
      <c r="E30" s="1"/>
      <c r="F30" s="17">
        <f t="shared" si="0"/>
        <v>0</v>
      </c>
    </row>
    <row r="31" spans="1:6" ht="15">
      <c r="A31" s="18" t="s">
        <v>8</v>
      </c>
      <c r="B31" s="23" t="s">
        <v>22</v>
      </c>
      <c r="C31" s="22">
        <v>9</v>
      </c>
      <c r="D31" s="21" t="s">
        <v>31</v>
      </c>
      <c r="E31" s="1"/>
      <c r="F31" s="17">
        <f t="shared" si="0"/>
        <v>0</v>
      </c>
    </row>
    <row r="32" spans="1:6" ht="75">
      <c r="A32" s="18">
        <v>12</v>
      </c>
      <c r="B32" s="28" t="s">
        <v>34</v>
      </c>
      <c r="C32" s="20"/>
      <c r="D32" s="21"/>
      <c r="E32" s="1"/>
      <c r="F32" s="17">
        <f t="shared" si="0"/>
        <v>0</v>
      </c>
    </row>
    <row r="33" spans="1:6" ht="15">
      <c r="A33" s="18" t="s">
        <v>8</v>
      </c>
      <c r="B33" s="23" t="s">
        <v>25</v>
      </c>
      <c r="C33" s="22">
        <v>4</v>
      </c>
      <c r="D33" s="21" t="s">
        <v>31</v>
      </c>
      <c r="E33" s="1"/>
      <c r="F33" s="17">
        <f t="shared" si="0"/>
        <v>0</v>
      </c>
    </row>
    <row r="34" spans="1:6" ht="105">
      <c r="A34" s="18">
        <v>13</v>
      </c>
      <c r="B34" s="29" t="s">
        <v>35</v>
      </c>
      <c r="C34" s="20"/>
      <c r="D34" s="21"/>
      <c r="E34" s="1"/>
      <c r="F34" s="17">
        <f t="shared" si="0"/>
        <v>0</v>
      </c>
    </row>
    <row r="35" spans="1:6" ht="15">
      <c r="A35" s="18" t="s">
        <v>8</v>
      </c>
      <c r="B35" s="29" t="s">
        <v>36</v>
      </c>
      <c r="C35" s="22">
        <v>42</v>
      </c>
      <c r="D35" s="21" t="s">
        <v>20</v>
      </c>
      <c r="E35" s="1"/>
      <c r="F35" s="17">
        <f t="shared" si="0"/>
        <v>0</v>
      </c>
    </row>
    <row r="36" spans="1:6" ht="15">
      <c r="A36" s="18" t="s">
        <v>11</v>
      </c>
      <c r="B36" s="29" t="s">
        <v>37</v>
      </c>
      <c r="C36" s="22">
        <v>26</v>
      </c>
      <c r="D36" s="21" t="s">
        <v>20</v>
      </c>
      <c r="E36" s="1"/>
      <c r="F36" s="17">
        <f t="shared" si="0"/>
        <v>0</v>
      </c>
    </row>
    <row r="37" spans="1:6" ht="60">
      <c r="A37" s="18">
        <v>14</v>
      </c>
      <c r="B37" s="30" t="s">
        <v>38</v>
      </c>
      <c r="C37" s="18"/>
      <c r="D37" s="18"/>
      <c r="E37" s="53"/>
      <c r="F37" s="17">
        <f t="shared" si="0"/>
        <v>0</v>
      </c>
    </row>
    <row r="38" spans="1:6" ht="15">
      <c r="A38" s="18" t="s">
        <v>8</v>
      </c>
      <c r="B38" s="23" t="s">
        <v>39</v>
      </c>
      <c r="C38" s="18">
        <v>30</v>
      </c>
      <c r="D38" s="21" t="s">
        <v>20</v>
      </c>
      <c r="E38" s="53"/>
      <c r="F38" s="17">
        <f t="shared" si="0"/>
        <v>0</v>
      </c>
    </row>
    <row r="39" spans="1:6" ht="45">
      <c r="A39" s="18">
        <v>15</v>
      </c>
      <c r="B39" s="29" t="s">
        <v>40</v>
      </c>
      <c r="C39" s="22"/>
      <c r="D39" s="21"/>
      <c r="E39" s="1"/>
      <c r="F39" s="17">
        <f t="shared" si="0"/>
        <v>0</v>
      </c>
    </row>
    <row r="40" spans="1:6" ht="15">
      <c r="A40" s="18" t="s">
        <v>8</v>
      </c>
      <c r="B40" s="23" t="s">
        <v>41</v>
      </c>
      <c r="C40" s="22">
        <v>9</v>
      </c>
      <c r="D40" s="21" t="s">
        <v>31</v>
      </c>
      <c r="E40" s="1"/>
      <c r="F40" s="17">
        <f t="shared" si="0"/>
        <v>0</v>
      </c>
    </row>
    <row r="41" spans="1:6" ht="45">
      <c r="A41" s="18">
        <v>16</v>
      </c>
      <c r="B41" s="29" t="s">
        <v>42</v>
      </c>
      <c r="C41" s="22"/>
      <c r="D41" s="21"/>
      <c r="E41" s="1"/>
      <c r="F41" s="17">
        <f t="shared" si="0"/>
        <v>0</v>
      </c>
    </row>
    <row r="42" spans="1:6" ht="15">
      <c r="A42" s="18" t="s">
        <v>8</v>
      </c>
      <c r="B42" s="23" t="s">
        <v>43</v>
      </c>
      <c r="C42" s="18">
        <v>24</v>
      </c>
      <c r="D42" s="21" t="s">
        <v>20</v>
      </c>
      <c r="E42" s="53"/>
      <c r="F42" s="17">
        <f t="shared" si="0"/>
        <v>0</v>
      </c>
    </row>
    <row r="43" spans="1:6" ht="15">
      <c r="A43" s="18" t="s">
        <v>11</v>
      </c>
      <c r="B43" s="23" t="s">
        <v>44</v>
      </c>
      <c r="C43" s="18">
        <v>12</v>
      </c>
      <c r="D43" s="21" t="s">
        <v>20</v>
      </c>
      <c r="E43" s="53"/>
      <c r="F43" s="17">
        <f t="shared" si="0"/>
        <v>0</v>
      </c>
    </row>
    <row r="44" spans="1:6" ht="30">
      <c r="A44" s="18">
        <v>17</v>
      </c>
      <c r="B44" s="31" t="s">
        <v>45</v>
      </c>
      <c r="C44" s="32"/>
      <c r="D44" s="33"/>
      <c r="E44" s="54"/>
      <c r="F44" s="17">
        <f t="shared" si="0"/>
        <v>0</v>
      </c>
    </row>
    <row r="45" spans="1:6" ht="15">
      <c r="A45" s="18" t="s">
        <v>8</v>
      </c>
      <c r="B45" s="34" t="s">
        <v>46</v>
      </c>
      <c r="C45" s="32">
        <v>2</v>
      </c>
      <c r="D45" s="35" t="s">
        <v>20</v>
      </c>
      <c r="E45" s="54"/>
      <c r="F45" s="17">
        <f t="shared" si="0"/>
        <v>0</v>
      </c>
    </row>
    <row r="46" spans="1:6" ht="45">
      <c r="A46" s="18">
        <v>18</v>
      </c>
      <c r="B46" s="31" t="s">
        <v>47</v>
      </c>
      <c r="C46" s="36">
        <v>18</v>
      </c>
      <c r="D46" s="35" t="s">
        <v>20</v>
      </c>
      <c r="E46" s="54"/>
      <c r="F46" s="17">
        <f t="shared" si="0"/>
        <v>0</v>
      </c>
    </row>
    <row r="47" spans="1:6" ht="45">
      <c r="A47" s="33">
        <v>19</v>
      </c>
      <c r="B47" s="37" t="s">
        <v>48</v>
      </c>
      <c r="C47" s="33">
        <v>5</v>
      </c>
      <c r="D47" s="33" t="s">
        <v>31</v>
      </c>
      <c r="E47" s="3"/>
      <c r="F47" s="17">
        <f t="shared" si="0"/>
        <v>0</v>
      </c>
    </row>
    <row r="48" spans="1:6" ht="60">
      <c r="A48" s="18">
        <v>20</v>
      </c>
      <c r="B48" s="27" t="s">
        <v>49</v>
      </c>
      <c r="C48" s="38">
        <v>8</v>
      </c>
      <c r="D48" s="39" t="s">
        <v>16</v>
      </c>
      <c r="E48" s="1"/>
      <c r="F48" s="17">
        <f t="shared" si="0"/>
        <v>0</v>
      </c>
    </row>
    <row r="49" spans="1:6" ht="45">
      <c r="A49" s="18">
        <v>21</v>
      </c>
      <c r="B49" s="27" t="s">
        <v>50</v>
      </c>
      <c r="C49" s="38">
        <v>35</v>
      </c>
      <c r="D49" s="40" t="s">
        <v>58</v>
      </c>
      <c r="E49" s="1"/>
      <c r="F49" s="17">
        <f t="shared" si="0"/>
        <v>0</v>
      </c>
    </row>
    <row r="50" spans="1:6" ht="15">
      <c r="A50" s="18"/>
      <c r="B50" s="41" t="s">
        <v>51</v>
      </c>
      <c r="C50" s="42"/>
      <c r="D50" s="42"/>
      <c r="E50" s="55"/>
      <c r="F50" s="43">
        <f>SUM(F7:F49)</f>
        <v>0</v>
      </c>
    </row>
    <row r="51" spans="1:6" ht="45">
      <c r="A51" s="18">
        <v>22</v>
      </c>
      <c r="B51" s="44" t="s">
        <v>52</v>
      </c>
      <c r="C51" s="45"/>
      <c r="D51" s="33"/>
      <c r="E51" s="56"/>
      <c r="F51" s="17">
        <f t="shared" si="0"/>
        <v>0</v>
      </c>
    </row>
    <row r="52" spans="1:6" ht="15">
      <c r="A52" s="18" t="s">
        <v>8</v>
      </c>
      <c r="B52" s="23" t="s">
        <v>53</v>
      </c>
      <c r="C52" s="18">
        <v>2</v>
      </c>
      <c r="D52" s="33" t="s">
        <v>31</v>
      </c>
      <c r="E52" s="53"/>
      <c r="F52" s="17">
        <f t="shared" si="0"/>
        <v>0</v>
      </c>
    </row>
    <row r="53" spans="1:6" ht="15">
      <c r="A53" s="18" t="s">
        <v>11</v>
      </c>
      <c r="B53" s="23" t="s">
        <v>54</v>
      </c>
      <c r="C53" s="18">
        <v>3</v>
      </c>
      <c r="D53" s="33" t="s">
        <v>31</v>
      </c>
      <c r="E53" s="53"/>
      <c r="F53" s="17">
        <f t="shared" si="0"/>
        <v>0</v>
      </c>
    </row>
    <row r="54" spans="1:6" ht="15">
      <c r="A54" s="18"/>
      <c r="B54" s="41" t="s">
        <v>55</v>
      </c>
      <c r="C54" s="42"/>
      <c r="D54" s="42"/>
      <c r="E54" s="46"/>
      <c r="F54" s="47">
        <f>F53+F52</f>
        <v>0</v>
      </c>
    </row>
    <row r="55" spans="1:6" ht="15">
      <c r="A55" s="23"/>
      <c r="B55" s="41" t="s">
        <v>56</v>
      </c>
      <c r="C55" s="42"/>
      <c r="D55" s="42"/>
      <c r="E55" s="46"/>
      <c r="F55" s="47">
        <f>F50-F54</f>
        <v>0</v>
      </c>
    </row>
  </sheetData>
  <sheetProtection/>
  <mergeCells count="3">
    <mergeCell ref="A1:F1"/>
    <mergeCell ref="A3:F3"/>
    <mergeCell ref="E4:F4"/>
  </mergeCells>
  <printOptions/>
  <pageMargins left="0.7" right="0.7" top="0.75" bottom="0.75" header="0.3" footer="0.3"/>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2020-09-19T07:13:50Z</dcterms:modified>
  <cp:category/>
  <cp:version/>
  <cp:contentType/>
  <cp:contentStatus/>
</cp:coreProperties>
</file>